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zione PAGAMENTI\pubblicati\2022\II trimestre 2022\"/>
    </mc:Choice>
  </mc:AlternateContent>
  <xr:revisionPtr revIDLastSave="0" documentId="13_ncr:1_{D0F5E33E-62F5-4A99-86F2-176C5254B3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 trimestre 2022" sheetId="1" r:id="rId1"/>
  </sheets>
  <definedNames>
    <definedName name="_xlnm._FilterDatabase" localSheetId="0" hidden="1">'II trimestre 2022'!$C$1:$K$568</definedName>
  </definedNames>
  <calcPr calcId="191029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7" i="1"/>
</calcChain>
</file>

<file path=xl/sharedStrings.xml><?xml version="1.0" encoding="utf-8"?>
<sst xmlns="http://schemas.openxmlformats.org/spreadsheetml/2006/main" count="2689" uniqueCount="392">
  <si>
    <t>Fornitore</t>
  </si>
  <si>
    <t>24/03/2022</t>
  </si>
  <si>
    <t>26/04/2022</t>
  </si>
  <si>
    <t>CARBURANTI E LUBRIFICANTI AUTOMEZZI</t>
  </si>
  <si>
    <t>11/01/2022</t>
  </si>
  <si>
    <t>NORAP SRL</t>
  </si>
  <si>
    <t>28/02/2022</t>
  </si>
  <si>
    <t>04/04/2022</t>
  </si>
  <si>
    <t>MANUTENZIONE AUTOMEZ. DI PROPRIETA'</t>
  </si>
  <si>
    <t>18/01/2022</t>
  </si>
  <si>
    <t>ATTREZZAT.IND.LI E COMM.LI</t>
  </si>
  <si>
    <t>29/01/2022</t>
  </si>
  <si>
    <t>D'ANTONIO GIACOMO</t>
  </si>
  <si>
    <t>07/02/2022</t>
  </si>
  <si>
    <t>CARBONE GREEN POWER SRL</t>
  </si>
  <si>
    <t>31/03/2022</t>
  </si>
  <si>
    <t>ATTREZZATURE VARIE E MINUTE</t>
  </si>
  <si>
    <t>15/02/2022</t>
  </si>
  <si>
    <t>OWAC ENGINEERING COMPANY SRL</t>
  </si>
  <si>
    <t>15/03/2022</t>
  </si>
  <si>
    <t>IMMOBILIZZAZIONI MATERIALI IN CORSO</t>
  </si>
  <si>
    <t>21/02/2022</t>
  </si>
  <si>
    <t>MANUTENZIONE-RIPARAZIONE BENI PROPRI</t>
  </si>
  <si>
    <t>ALBA RENT SRL</t>
  </si>
  <si>
    <t>NOLEGGIO ATTREZZATURE SPECIALI</t>
  </si>
  <si>
    <t>01/03/2022</t>
  </si>
  <si>
    <t>SERVIZI ECOLOGICI ED AMBIENTALI SRL</t>
  </si>
  <si>
    <t>30/04/2022</t>
  </si>
  <si>
    <t>11/03/2022</t>
  </si>
  <si>
    <t>SALERNO SISTEMI SpA</t>
  </si>
  <si>
    <t>ACQUA</t>
  </si>
  <si>
    <t>G.S.G. MULTISERVICE SRL</t>
  </si>
  <si>
    <t>GIANNATTASIO GIOVANNI</t>
  </si>
  <si>
    <t>06/04/2022</t>
  </si>
  <si>
    <t>09/02/2022</t>
  </si>
  <si>
    <t>ALTA SERBATOI S.r.l.</t>
  </si>
  <si>
    <t>08/04/2022</t>
  </si>
  <si>
    <t>PRODOTTI DI CONSUMO</t>
  </si>
  <si>
    <t>01/02/2022</t>
  </si>
  <si>
    <t>DE VIVO ANNALISA</t>
  </si>
  <si>
    <t>11/04/2022</t>
  </si>
  <si>
    <t>COMPENSO COLLEGIO SINDACALE</t>
  </si>
  <si>
    <t>02/02/2022</t>
  </si>
  <si>
    <t>ADRM HELIOPOLIS SRL</t>
  </si>
  <si>
    <t>SPESE VACCINI E VISITE MEDICHE</t>
  </si>
  <si>
    <t>BUDETTI FLAMINIO</t>
  </si>
  <si>
    <t>04/02/2022</t>
  </si>
  <si>
    <t>09/03/2022</t>
  </si>
  <si>
    <t>ASSISTENZA E INTERVENTI  SOFTWARE</t>
  </si>
  <si>
    <t>11/02/2022</t>
  </si>
  <si>
    <t>DE CARO ACHILLE</t>
  </si>
  <si>
    <t>COMPENSO PER REVISORE LEGALE</t>
  </si>
  <si>
    <t>14/03/2022</t>
  </si>
  <si>
    <t>18/03/2022</t>
  </si>
  <si>
    <t>23/03/2022</t>
  </si>
  <si>
    <t>30/03/2022</t>
  </si>
  <si>
    <t>DELOITTE &amp; TOUCHE SPA</t>
  </si>
  <si>
    <t>01/04/2022</t>
  </si>
  <si>
    <t>D'AURIA MICHELA</t>
  </si>
  <si>
    <t>SORRENTINO TOMMASO</t>
  </si>
  <si>
    <t>CONSULENZA DEL LAVORO</t>
  </si>
  <si>
    <t>D'ARIENZO RAFFAELE</t>
  </si>
  <si>
    <t>DIELLEMME SRL</t>
  </si>
  <si>
    <t>04/03/2022</t>
  </si>
  <si>
    <t>DE PISAPIA ATTILIO</t>
  </si>
  <si>
    <t>SIVOLELLA DARIO</t>
  </si>
  <si>
    <t>SPESE LEGALI - NOTARILI</t>
  </si>
  <si>
    <t>29/04/2022</t>
  </si>
  <si>
    <t>F.LLI PAPA S.R.L.</t>
  </si>
  <si>
    <t>12/04/2022</t>
  </si>
  <si>
    <t>13/04/2022</t>
  </si>
  <si>
    <t>A.&amp; M. DI AVERSA MICHELE</t>
  </si>
  <si>
    <t>31/05/2022</t>
  </si>
  <si>
    <t>14/04/2022</t>
  </si>
  <si>
    <t>8 ADV s.r.l.</t>
  </si>
  <si>
    <t>19/04/2022</t>
  </si>
  <si>
    <t>ECOFFICINE S.R.L.</t>
  </si>
  <si>
    <t>15/04/2022</t>
  </si>
  <si>
    <t>COSMOPOL SpA</t>
  </si>
  <si>
    <t>28/03/2022</t>
  </si>
  <si>
    <t>SOFIA PALUMBO- BELT SERVICE</t>
  </si>
  <si>
    <t>20/04/2022</t>
  </si>
  <si>
    <t>WEX EUROPE SERVICES SRL</t>
  </si>
  <si>
    <t>21/04/2022</t>
  </si>
  <si>
    <t>22/04/2022</t>
  </si>
  <si>
    <t>TECNO - AMBIENTE SRL</t>
  </si>
  <si>
    <t>28/04/2022</t>
  </si>
  <si>
    <t>ENEL ENERGIA SPA</t>
  </si>
  <si>
    <t>ENERGIA ELETTRICA</t>
  </si>
  <si>
    <t>19/01/2022</t>
  </si>
  <si>
    <t>IMQ S.p.A.</t>
  </si>
  <si>
    <t>CONS.CERTIF.NE ISO 9001/14001/18001</t>
  </si>
  <si>
    <t>02/04/2022</t>
  </si>
  <si>
    <t>03/02/2022</t>
  </si>
  <si>
    <t>LICENZA D'USO SOFTWARE DI ESERCIZIO</t>
  </si>
  <si>
    <t>02/03/2022</t>
  </si>
  <si>
    <t>29/03/2022</t>
  </si>
  <si>
    <t>ITS INFORMATICA S.R.L.S.</t>
  </si>
  <si>
    <t>PISAPIA SABATO</t>
  </si>
  <si>
    <t>MILITE DARIO</t>
  </si>
  <si>
    <t>MIELE GIUSEPPE &amp; FIGLI SPA</t>
  </si>
  <si>
    <t>03/01/2022</t>
  </si>
  <si>
    <t>SISTEM RENTAL SRL</t>
  </si>
  <si>
    <t>02/05/2022</t>
  </si>
  <si>
    <t>NOLEGGIO L/T AUTOMEZZI</t>
  </si>
  <si>
    <t>31/12/2021</t>
  </si>
  <si>
    <t>NAPOLETANA PLASTICA SRL</t>
  </si>
  <si>
    <t>DIGITAL SERVICE Srl</t>
  </si>
  <si>
    <t>NOLEGGIO ATTREZZATURE</t>
  </si>
  <si>
    <t>OMNITECH SRL</t>
  </si>
  <si>
    <t>EURO SERVIZI S.R.L.</t>
  </si>
  <si>
    <t>07/01/2022</t>
  </si>
  <si>
    <t>LAVAGGIO AUTOMEZZI</t>
  </si>
  <si>
    <t>14/01/2022</t>
  </si>
  <si>
    <t>POLIGRAFICA F.LLI ARIELLO-EDITORI S.A.S.</t>
  </si>
  <si>
    <t>CANCELLERIA</t>
  </si>
  <si>
    <t>25/01/2022</t>
  </si>
  <si>
    <t>LANDI CARMINE</t>
  </si>
  <si>
    <t>31/01/2022</t>
  </si>
  <si>
    <t>R-TRE S.R.L.</t>
  </si>
  <si>
    <t>SMALT.TO TRASP. RIFIUTI SPECIALI</t>
  </si>
  <si>
    <t>AMSA DI AMODIO FABIO</t>
  </si>
  <si>
    <t>28/01/2022</t>
  </si>
  <si>
    <t>PLEXA SRL</t>
  </si>
  <si>
    <t>S.C.M. SERVICE di Pappalardo Fabio</t>
  </si>
  <si>
    <t>MANUTENZ.RIPAR.BENI DI TERZI</t>
  </si>
  <si>
    <t>XECO SRL</t>
  </si>
  <si>
    <t>B &amp; P S.R.L.</t>
  </si>
  <si>
    <t>26/01/2022</t>
  </si>
  <si>
    <t>ECOTRADING S.R.L.</t>
  </si>
  <si>
    <t>DULEVO RENT S.R.L.</t>
  </si>
  <si>
    <t>NOLEGGIO SPAZZATRICI E LAVASTRADE</t>
  </si>
  <si>
    <t>ALFAPACK SRL</t>
  </si>
  <si>
    <t>FASANO GOMME 2 S.R. L.</t>
  </si>
  <si>
    <t>ECHODINAMICA SRL</t>
  </si>
  <si>
    <t>ECOSISTEM S.R.L.</t>
  </si>
  <si>
    <t>L.R.S. TRASPORTI S.R.L.</t>
  </si>
  <si>
    <t>NAPPI SUD srl</t>
  </si>
  <si>
    <t>SYSTEMS Srl</t>
  </si>
  <si>
    <t>IMPIANTI ELETTRICI</t>
  </si>
  <si>
    <t>25/02/2022</t>
  </si>
  <si>
    <t>CEDAS ANTINCENDIO SRL</t>
  </si>
  <si>
    <t>SICURITALIA IVRI S.P.A.</t>
  </si>
  <si>
    <t>VIGILANZA</t>
  </si>
  <si>
    <t>26/02/2022</t>
  </si>
  <si>
    <t>ECOPOLIS DI LAZZERINI S.R.L.</t>
  </si>
  <si>
    <t>CENTRO DI ANALISI CHIMICHE s.r.l</t>
  </si>
  <si>
    <t>ANALISI RIFIUTI</t>
  </si>
  <si>
    <t>CESARO MAC IMPORT s.r.l.</t>
  </si>
  <si>
    <t>SINEKO SRL</t>
  </si>
  <si>
    <t>SERVIZIO SMALTIMENTO RIFIUTI URBANI</t>
  </si>
  <si>
    <t>SALERNO ENERGIA VENDITE SPA</t>
  </si>
  <si>
    <t>EDILNOLEGGI S.P.A.</t>
  </si>
  <si>
    <t>03/03/2022</t>
  </si>
  <si>
    <t>ELETTROTECNICA MILITE S.R.L.</t>
  </si>
  <si>
    <t>VIGILANZA SAN MICHELE SRL</t>
  </si>
  <si>
    <t>GHELFI SPURGHI SRL</t>
  </si>
  <si>
    <t>08/03/2022</t>
  </si>
  <si>
    <t>07/04/2022</t>
  </si>
  <si>
    <t>COMIECO</t>
  </si>
  <si>
    <t>SERVIZIO SELEZIONE MULTIMATERIALE</t>
  </si>
  <si>
    <t>AD LOGISTICA SRL</t>
  </si>
  <si>
    <t>SMALTIMENTO FRAZIONE VERDE PUBB.</t>
  </si>
  <si>
    <t>16/03/2022</t>
  </si>
  <si>
    <t>EDENRED ITALIA SRL</t>
  </si>
  <si>
    <t>TICKET BUONI PASTO</t>
  </si>
  <si>
    <t>27/01/2022</t>
  </si>
  <si>
    <t>21/03/2022</t>
  </si>
  <si>
    <t>GAF SAS di VITO GUARIGLIA E C.</t>
  </si>
  <si>
    <t>MION VENTOLTERMICA DEPURAZIONI SPA</t>
  </si>
  <si>
    <t>MOCCIA ELETTRAUTO di A. e M. &amp; C. S.n.c.</t>
  </si>
  <si>
    <t>SPESE POSTALI</t>
  </si>
  <si>
    <t>NOLA FERRAMENTA SRL</t>
  </si>
  <si>
    <t>ECOAMBIENTE SALERNO SPA</t>
  </si>
  <si>
    <t>07/05/2022</t>
  </si>
  <si>
    <t>SMAL.TO TRASP.FRAZIONE ORGANICA R.D.</t>
  </si>
  <si>
    <t>OMF s.c.a.r.l</t>
  </si>
  <si>
    <t>MAYA SRL</t>
  </si>
  <si>
    <t>PLANETARIA S.R.L.</t>
  </si>
  <si>
    <t>SMALT.TRAS.TO INDIFFERENZIATO SECCO</t>
  </si>
  <si>
    <t>BELGIORNO VINCENZO</t>
  </si>
  <si>
    <t>TELEPASS SPA</t>
  </si>
  <si>
    <t>ASSISTENZE VARIE</t>
  </si>
  <si>
    <t>AUTOSTRADE PER L' ITALIA SPA</t>
  </si>
  <si>
    <t>PEDAGGI AUTOSTRADALI AUTOMEZZI</t>
  </si>
  <si>
    <t>31/08/2021</t>
  </si>
  <si>
    <t>31/10/2021</t>
  </si>
  <si>
    <t>22/12/2021</t>
  </si>
  <si>
    <t>15/12/2021</t>
  </si>
  <si>
    <t>24/12/2021</t>
  </si>
  <si>
    <t>29/12/2021</t>
  </si>
  <si>
    <t>28/12/2021</t>
  </si>
  <si>
    <t>03/05/2022</t>
  </si>
  <si>
    <t>BENNET VINCENZO</t>
  </si>
  <si>
    <t>COMPENSO AMMINISTRATORE</t>
  </si>
  <si>
    <t>23/05/2022</t>
  </si>
  <si>
    <t>22/06/2022</t>
  </si>
  <si>
    <t>CIRILLO MARIO</t>
  </si>
  <si>
    <t>09/05/2022</t>
  </si>
  <si>
    <t>DE BLASI SABINO</t>
  </si>
  <si>
    <t>F.DO ACCANTON.TO VERTENZE PERSONALE</t>
  </si>
  <si>
    <t>17/01/2022</t>
  </si>
  <si>
    <t>17/02/2022</t>
  </si>
  <si>
    <t>23/02/2022</t>
  </si>
  <si>
    <t>CONSULENZA LEGALE</t>
  </si>
  <si>
    <t>FERRARO EMILIO</t>
  </si>
  <si>
    <t>SESSA GENNARO</t>
  </si>
  <si>
    <t>05/05/2022</t>
  </si>
  <si>
    <t>17/05/2022</t>
  </si>
  <si>
    <t>BRANCACCIO ANTONIO</t>
  </si>
  <si>
    <t>F.DO ACC.TO RISCHI CAUSE IN CORSO</t>
  </si>
  <si>
    <t>12/05/2022</t>
  </si>
  <si>
    <t>11/05/2022</t>
  </si>
  <si>
    <t>CENTER SRL</t>
  </si>
  <si>
    <t>NOLEGGIO AUTOVETTURE</t>
  </si>
  <si>
    <t>ORAM SRL</t>
  </si>
  <si>
    <t>13/05/2022</t>
  </si>
  <si>
    <t>CASAMARE S.A.S. DI ROBERTO LA MURA &amp; C.</t>
  </si>
  <si>
    <t>16/05/2022</t>
  </si>
  <si>
    <t>DEDE GIANCARLO CENTRO DUPL. CHIAVI</t>
  </si>
  <si>
    <t>18/05/2022</t>
  </si>
  <si>
    <t>19/05/2022</t>
  </si>
  <si>
    <t>A.C.R. BENITO DE SANTIS SRL</t>
  </si>
  <si>
    <t>07/03/2022</t>
  </si>
  <si>
    <t>16/02/2022</t>
  </si>
  <si>
    <t>17/03/2022</t>
  </si>
  <si>
    <t>22/02/2022</t>
  </si>
  <si>
    <t>MDS GROUP S.R.L.DISTRIBUZIONE E SERVIZI</t>
  </si>
  <si>
    <t>24/02/2022</t>
  </si>
  <si>
    <t>IMPRE-SUD SRL</t>
  </si>
  <si>
    <t>CLINTEX SRL</t>
  </si>
  <si>
    <t>SICUR. AN srl</t>
  </si>
  <si>
    <t>26/03/2022</t>
  </si>
  <si>
    <t>SEDEN s.r.l. Unipersonale</t>
  </si>
  <si>
    <t>01/05/2022</t>
  </si>
  <si>
    <t>SITO INTERNET</t>
  </si>
  <si>
    <t>30/10/2021</t>
  </si>
  <si>
    <t>SILCAM ITALIA SRL</t>
  </si>
  <si>
    <t>30/11/2021</t>
  </si>
  <si>
    <t>24/11/2021</t>
  </si>
  <si>
    <t>20/05/2022</t>
  </si>
  <si>
    <t>20/06/2022</t>
  </si>
  <si>
    <t>FABBRICATI INDUSTRIALI</t>
  </si>
  <si>
    <t>24/05/2022</t>
  </si>
  <si>
    <t>25/05/2022</t>
  </si>
  <si>
    <t>27/04/2022</t>
  </si>
  <si>
    <t>27/05/2022</t>
  </si>
  <si>
    <t>BALDI ARTEMIO</t>
  </si>
  <si>
    <t>30/05/2022</t>
  </si>
  <si>
    <t>06/05/2022</t>
  </si>
  <si>
    <t>SANTACROCE ROBERTO</t>
  </si>
  <si>
    <t>ISTITUTO POLIGRAFICO E ZECCA DELLO STATO</t>
  </si>
  <si>
    <t>SPESE E PUBBLICAZIONE BANDO DI GARA</t>
  </si>
  <si>
    <t>INDUMENTI DA LAVORO</t>
  </si>
  <si>
    <t>A.C GROUP DI CARBONE ANDREA</t>
  </si>
  <si>
    <t>A. MANZONI &amp;C. SpA</t>
  </si>
  <si>
    <t>GRUPPOCTY SRL - CONTROLSECURITY</t>
  </si>
  <si>
    <t>22/03/2022</t>
  </si>
  <si>
    <t>AMOROSO NICOLA</t>
  </si>
  <si>
    <t>23/04/2022</t>
  </si>
  <si>
    <t>MACCH.ELETTRICHE-ELETTR. D'UFFICIO</t>
  </si>
  <si>
    <t>S.M. QUAGLIARIELLO SERVICE S.R.L.</t>
  </si>
  <si>
    <t>REVISIONE AUTOMEZZI</t>
  </si>
  <si>
    <t>PRATICHE AUTOMOB. AUTOMEZZI</t>
  </si>
  <si>
    <t>15/05/2022</t>
  </si>
  <si>
    <t>MOSCARIELLO SRL</t>
  </si>
  <si>
    <t>26/05/2022</t>
  </si>
  <si>
    <t>30/06/2022</t>
  </si>
  <si>
    <t>01/06/2022</t>
  </si>
  <si>
    <t>06/06/2022</t>
  </si>
  <si>
    <t>11/06/2022</t>
  </si>
  <si>
    <t>15/06/2022</t>
  </si>
  <si>
    <t>14/06/2022</t>
  </si>
  <si>
    <t>17/06/2022</t>
  </si>
  <si>
    <t>DM TECNO SRL</t>
  </si>
  <si>
    <t>10/06/2022</t>
  </si>
  <si>
    <t>16/06/2022</t>
  </si>
  <si>
    <t>07/06/2022</t>
  </si>
  <si>
    <t>MP-HT SRL</t>
  </si>
  <si>
    <t>10/03/2022</t>
  </si>
  <si>
    <t>05/04/2022</t>
  </si>
  <si>
    <t>GALDIERI AUTO SRL</t>
  </si>
  <si>
    <t>18/07/2022</t>
  </si>
  <si>
    <t>IMPIANTI SATELLITARE LOCAL.AUTO</t>
  </si>
  <si>
    <t>12/06/2022</t>
  </si>
  <si>
    <t>10/05/2022</t>
  </si>
  <si>
    <t>23/06/2022</t>
  </si>
  <si>
    <t>27/06/2022</t>
  </si>
  <si>
    <t>28/06/2022</t>
  </si>
  <si>
    <t>29/06/2022</t>
  </si>
  <si>
    <t>CONSULENZA AMBIENTALE</t>
  </si>
  <si>
    <t>MyO S.p.A.</t>
  </si>
  <si>
    <t>GALDIERI C. &amp; FIGLI SPA</t>
  </si>
  <si>
    <t>25/03/2022</t>
  </si>
  <si>
    <t>MANUTENZIONE AUTOMEZZI DI TERZI</t>
  </si>
  <si>
    <t>21/05/2022</t>
  </si>
  <si>
    <t>CONSULENZA 626</t>
  </si>
  <si>
    <t>CONTENITORI X RACCOLTA DIFFERENZIA</t>
  </si>
  <si>
    <t>02/06/2022</t>
  </si>
  <si>
    <t>29/05/2022</t>
  </si>
  <si>
    <t>TRA.M.A.E.L. S.R.L.</t>
  </si>
  <si>
    <t>NOTARO GIACOMO</t>
  </si>
  <si>
    <t>CDM TRASPORTI E SERVIZI SOCIETA COOPERATIVA</t>
  </si>
  <si>
    <t>QUALITY CONTROL SRL</t>
  </si>
  <si>
    <t>08/06/2022</t>
  </si>
  <si>
    <t>AUTOLAVAGGIO NSR S.R.L.S.</t>
  </si>
  <si>
    <t>PLASTICART S.R.L.</t>
  </si>
  <si>
    <t>09/06/2022</t>
  </si>
  <si>
    <t>E.L.T.I. S.R.L.</t>
  </si>
  <si>
    <t>Data fattura</t>
  </si>
  <si>
    <t>Numero fattura</t>
  </si>
  <si>
    <t xml:space="preserve">Tipologia di spesa </t>
  </si>
  <si>
    <t>Importo</t>
  </si>
  <si>
    <t>Data di scadenza pagamento fattura</t>
  </si>
  <si>
    <t>Data di pagamento fattura</t>
  </si>
  <si>
    <t>Ritardo ponderato</t>
  </si>
  <si>
    <t>24/04/2022</t>
  </si>
  <si>
    <t>10/04/2022</t>
  </si>
  <si>
    <t>16/04/2022</t>
  </si>
  <si>
    <t>18/06/2022</t>
  </si>
  <si>
    <t>25/06/2022</t>
  </si>
  <si>
    <t>03/04/2022</t>
  </si>
  <si>
    <t>14/05/2022</t>
  </si>
  <si>
    <t>13/06/2022</t>
  </si>
  <si>
    <t>SPESE PER REVISIONE CONTABILE BILANCIO</t>
  </si>
  <si>
    <t>CAMPAGNA DI COMUNICAZIONE</t>
  </si>
  <si>
    <t>RIDUZIONE VOLUMETRICA CARTA E CARTONE</t>
  </si>
  <si>
    <t>03/06/2022</t>
  </si>
  <si>
    <t>30/12/2021</t>
  </si>
  <si>
    <t>ASSISTENZA LEGALE GARE APPALTO</t>
  </si>
  <si>
    <t>COSTI TETRAPAK</t>
  </si>
  <si>
    <t>CONSULENZA TECNICA</t>
  </si>
  <si>
    <t>INCARICHI PROFESSIONALI</t>
  </si>
  <si>
    <t>NOLEGGIO AUTOMEZZI</t>
  </si>
  <si>
    <t>PUBBLICITA' E PROPAGANDA</t>
  </si>
  <si>
    <t>SPESE TRASPORTO E SPEDIZIONE</t>
  </si>
  <si>
    <t>SPESE PER ADEMPIMENTI SOCIETARI</t>
  </si>
  <si>
    <t>SANZIONE AMMINISTRATIVA</t>
  </si>
  <si>
    <t>SPESE ISCRIZIONE ALBO GESTORI AMBIENTALI</t>
  </si>
  <si>
    <t>SPESE DI RAPPRESENTANZA</t>
  </si>
  <si>
    <t>SPESE DISINFESTAZIONE E SANIFICAZIONE</t>
  </si>
  <si>
    <t>ENI FUEL SPA</t>
  </si>
  <si>
    <t>EURO RIDA SAS</t>
  </si>
  <si>
    <t>GALDERISI STEFANIA</t>
  </si>
  <si>
    <t>OFFICINA CAPUANO</t>
  </si>
  <si>
    <t>AUTOSCUOLA "NEW SALERNO" di Mazzeo D.&amp; C.</t>
  </si>
  <si>
    <t>DATAGRAF SERVIZI S.R.L.</t>
  </si>
  <si>
    <t>NET4MARKET - CSAmed srl</t>
  </si>
  <si>
    <t>MEDITERRANEA SERVICE S.R.L.</t>
  </si>
  <si>
    <t>SIR SAFETY SYSTEM S.P.A. Unipersonale</t>
  </si>
  <si>
    <t>EGS COSTRUZIONI S.R.L.</t>
  </si>
  <si>
    <t>GIUNKO SRL</t>
  </si>
  <si>
    <t>HARD &amp; SOFT HOUSE S.R.L.</t>
  </si>
  <si>
    <t>IMOTION S.R.L. Unipersonale</t>
  </si>
  <si>
    <t>G.&amp; M. EDIL SRL Impresa Costruzioni</t>
  </si>
  <si>
    <t>I.C.M. COSTRUZIONI S.R.L.</t>
  </si>
  <si>
    <t>DIRITTI CAMERALI</t>
  </si>
  <si>
    <t>04/05/2022</t>
  </si>
  <si>
    <t>VALORI BOLLATI</t>
  </si>
  <si>
    <t>MARCHE DA BOLLO</t>
  </si>
  <si>
    <t>CONSULENZA TRASP. ANTICORR. MOG.231</t>
  </si>
  <si>
    <t>CONSULENZA PRIVACY REG. EU 679/2016</t>
  </si>
  <si>
    <t>ALTRI ONERI</t>
  </si>
  <si>
    <t>PRODOTTI CONSUMO BENI INF. EURO 516,46</t>
  </si>
  <si>
    <t>SALERNO PULITA SPA</t>
  </si>
  <si>
    <t>DATI SUI PAGAMENTI - II TRIMESTRE 2022</t>
  </si>
  <si>
    <t>DIRITTI DI SEGRETERIA</t>
  </si>
  <si>
    <t>SERVIZIO PREVENZIONE INCENDI V.F.</t>
  </si>
  <si>
    <t xml:space="preserve">PARROCCHIA S. MARGHERITA </t>
  </si>
  <si>
    <t>CAMPAGNA SVILUPPO RACCOLTA DIFFEREZ.</t>
  </si>
  <si>
    <t>SPA PETROLI</t>
  </si>
  <si>
    <t>CAUZIONE</t>
  </si>
  <si>
    <t>ASSOCIAZIONE QUARTIERE ITALIA</t>
  </si>
  <si>
    <t>JOVIS ASSOCIAZIONE ONLUS</t>
  </si>
  <si>
    <t>PROTEZIONE CIVILE</t>
  </si>
  <si>
    <t>ALBO NAZIONALE GESTORI AMBIENTALI</t>
  </si>
  <si>
    <t>AUTOMOBILE CLUB D'ITALIA</t>
  </si>
  <si>
    <t>TASSA POSSESSO AUTOMEZZI</t>
  </si>
  <si>
    <t>UNIPOLSAI ASSICURAZIONI</t>
  </si>
  <si>
    <t>POLIZZA INFORTUNI</t>
  </si>
  <si>
    <t>OMNIC ASSOCIAZIONE VOLONTARI</t>
  </si>
  <si>
    <t>OGLIARA QUARTIERE ASSOCIAZIONE</t>
  </si>
  <si>
    <t>VIVA SANT'ANGELO ASSOCIAZIONE</t>
  </si>
  <si>
    <t>AGENZIA ENTRATE - TASSE E CONCESSIONI</t>
  </si>
  <si>
    <t>POLIZZA ASSICURATIVA D&amp;O</t>
  </si>
  <si>
    <t>GB INTERMEDIAZIONI ASSICURATIVE SRL</t>
  </si>
  <si>
    <t>AUTORITA' DI VIGILANZA ANTICORRUZIONE</t>
  </si>
  <si>
    <t xml:space="preserve">CONTRIBUTI STAZIONE APPALTANTE </t>
  </si>
  <si>
    <t>ASSICURAZIONI</t>
  </si>
  <si>
    <t>ASSOCIAZIONE RETE GIOVANI SALERNO</t>
  </si>
  <si>
    <t>C.C.I.A. SALERNO</t>
  </si>
  <si>
    <t xml:space="preserve">Giorni intercorrenti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</si>
</sst>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0" fillId="0" borderId="0" xfId="0" applyFont="1"/>
    <xf numFmtId="49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/>
    <xf numFmtId="3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horizontal="left"/>
    </xf>
    <xf numFmtId="4" fontId="20" fillId="0" borderId="0" xfId="0" applyNumberFormat="1" applyFont="1"/>
    <xf numFmtId="0" fontId="20" fillId="0" borderId="0" xfId="0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568"/>
  <sheetViews>
    <sheetView tabSelected="1" zoomScale="90" zoomScaleNormal="90" workbookViewId="0">
      <selection activeCell="C5" sqref="C5:K5"/>
    </sheetView>
  </sheetViews>
  <sheetFormatPr defaultRowHeight="13.2" x14ac:dyDescent="0.25"/>
  <cols>
    <col min="1" max="1" width="8.88671875" style="4"/>
    <col min="2" max="2" width="8.6640625" style="4" customWidth="1"/>
    <col min="3" max="3" width="14.88671875" style="11" customWidth="1"/>
    <col min="4" max="4" width="11.77734375" style="4" customWidth="1"/>
    <col min="5" max="5" width="49" style="4" customWidth="1"/>
    <col min="6" max="6" width="44.77734375" style="4" customWidth="1"/>
    <col min="7" max="7" width="14.6640625" style="4" customWidth="1"/>
    <col min="8" max="8" width="14.6640625" style="11" customWidth="1"/>
    <col min="9" max="9" width="15.109375" style="11" customWidth="1"/>
    <col min="10" max="11" width="13.33203125" style="4" customWidth="1"/>
    <col min="12" max="16384" width="8.88671875" style="4"/>
  </cols>
  <sheetData>
    <row r="1" spans="3:11" x14ac:dyDescent="0.25">
      <c r="C1" s="8"/>
      <c r="I1" s="9"/>
    </row>
    <row r="3" spans="3:11" ht="13.8" thickBot="1" x14ac:dyDescent="0.3"/>
    <row r="4" spans="3:11" s="15" customFormat="1" ht="19.95" customHeight="1" x14ac:dyDescent="0.25">
      <c r="C4" s="26" t="s">
        <v>364</v>
      </c>
      <c r="D4" s="27"/>
      <c r="E4" s="27"/>
      <c r="F4" s="27"/>
      <c r="G4" s="27"/>
      <c r="H4" s="27"/>
      <c r="I4" s="27"/>
      <c r="J4" s="27"/>
      <c r="K4" s="28"/>
    </row>
    <row r="5" spans="3:11" s="15" customFormat="1" ht="19.95" customHeight="1" thickBot="1" x14ac:dyDescent="0.3">
      <c r="C5" s="29" t="s">
        <v>365</v>
      </c>
      <c r="D5" s="30"/>
      <c r="E5" s="30"/>
      <c r="F5" s="30"/>
      <c r="G5" s="30"/>
      <c r="H5" s="30"/>
      <c r="I5" s="30"/>
      <c r="J5" s="30"/>
      <c r="K5" s="31"/>
    </row>
    <row r="6" spans="3:11" ht="66.599999999999994" customHeight="1" x14ac:dyDescent="0.25">
      <c r="C6" s="21" t="s">
        <v>309</v>
      </c>
      <c r="D6" s="23" t="s">
        <v>310</v>
      </c>
      <c r="E6" s="21" t="s">
        <v>0</v>
      </c>
      <c r="F6" s="21" t="s">
        <v>311</v>
      </c>
      <c r="G6" s="22" t="s">
        <v>312</v>
      </c>
      <c r="H6" s="23" t="s">
        <v>313</v>
      </c>
      <c r="I6" s="24" t="s">
        <v>314</v>
      </c>
      <c r="J6" s="25" t="s">
        <v>391</v>
      </c>
      <c r="K6" s="24" t="s">
        <v>315</v>
      </c>
    </row>
    <row r="7" spans="3:11" s="1" customFormat="1" x14ac:dyDescent="0.25">
      <c r="C7" s="10" t="s">
        <v>4</v>
      </c>
      <c r="D7" s="3">
        <v>3</v>
      </c>
      <c r="E7" s="2" t="s">
        <v>5</v>
      </c>
      <c r="F7" s="2" t="s">
        <v>8</v>
      </c>
      <c r="G7" s="7">
        <v>269.8</v>
      </c>
      <c r="H7" s="10" t="s">
        <v>6</v>
      </c>
      <c r="I7" s="17" t="s">
        <v>7</v>
      </c>
      <c r="J7" s="5">
        <f>IF(OR(H7=0,I7=0),0,I7-H7)</f>
        <v>35</v>
      </c>
      <c r="K7" s="6">
        <f>G7*J7</f>
        <v>9443</v>
      </c>
    </row>
    <row r="8" spans="3:11" s="1" customFormat="1" x14ac:dyDescent="0.25">
      <c r="C8" s="10" t="s">
        <v>9</v>
      </c>
      <c r="D8" s="3">
        <v>13</v>
      </c>
      <c r="E8" s="2" t="s">
        <v>5</v>
      </c>
      <c r="F8" s="2" t="s">
        <v>10</v>
      </c>
      <c r="G8" s="7">
        <v>3450</v>
      </c>
      <c r="H8" s="10" t="s">
        <v>6</v>
      </c>
      <c r="I8" s="17" t="s">
        <v>7</v>
      </c>
      <c r="J8" s="5">
        <f t="shared" ref="J8:J71" si="0">IF(OR(H8=0,I8=0),0,I8-H8)</f>
        <v>35</v>
      </c>
      <c r="K8" s="6">
        <f t="shared" ref="K8:K71" si="1">G8*J8</f>
        <v>120750</v>
      </c>
    </row>
    <row r="9" spans="3:11" s="1" customFormat="1" x14ac:dyDescent="0.25">
      <c r="C9" s="10" t="s">
        <v>11</v>
      </c>
      <c r="D9" s="3">
        <v>4</v>
      </c>
      <c r="E9" s="2" t="s">
        <v>12</v>
      </c>
      <c r="F9" s="2" t="s">
        <v>125</v>
      </c>
      <c r="G9" s="7">
        <v>6000</v>
      </c>
      <c r="H9" s="10" t="s">
        <v>6</v>
      </c>
      <c r="I9" s="17" t="s">
        <v>7</v>
      </c>
      <c r="J9" s="5">
        <f t="shared" si="0"/>
        <v>35</v>
      </c>
      <c r="K9" s="6">
        <f t="shared" si="1"/>
        <v>210000</v>
      </c>
    </row>
    <row r="10" spans="3:11" s="1" customFormat="1" x14ac:dyDescent="0.25">
      <c r="C10" s="10" t="s">
        <v>11</v>
      </c>
      <c r="D10" s="3">
        <v>5</v>
      </c>
      <c r="E10" s="2" t="s">
        <v>12</v>
      </c>
      <c r="F10" s="2" t="s">
        <v>125</v>
      </c>
      <c r="G10" s="7">
        <v>3000</v>
      </c>
      <c r="H10" s="10" t="s">
        <v>6</v>
      </c>
      <c r="I10" s="17" t="s">
        <v>7</v>
      </c>
      <c r="J10" s="5">
        <f t="shared" si="0"/>
        <v>35</v>
      </c>
      <c r="K10" s="6">
        <f t="shared" si="1"/>
        <v>105000</v>
      </c>
    </row>
    <row r="11" spans="3:11" s="1" customFormat="1" x14ac:dyDescent="0.25">
      <c r="C11" s="10" t="s">
        <v>13</v>
      </c>
      <c r="D11" s="3">
        <v>212022</v>
      </c>
      <c r="E11" s="2" t="s">
        <v>14</v>
      </c>
      <c r="F11" s="2" t="s">
        <v>16</v>
      </c>
      <c r="G11" s="7">
        <v>4324.92</v>
      </c>
      <c r="H11" s="10" t="s">
        <v>223</v>
      </c>
      <c r="I11" s="17" t="s">
        <v>7</v>
      </c>
      <c r="J11" s="5">
        <f t="shared" si="0"/>
        <v>28</v>
      </c>
      <c r="K11" s="6">
        <f t="shared" si="1"/>
        <v>121097.76000000001</v>
      </c>
    </row>
    <row r="12" spans="3:11" s="1" customFormat="1" x14ac:dyDescent="0.25">
      <c r="C12" s="10" t="s">
        <v>13</v>
      </c>
      <c r="D12" s="3">
        <v>212022</v>
      </c>
      <c r="E12" s="2" t="s">
        <v>14</v>
      </c>
      <c r="F12" s="2" t="s">
        <v>16</v>
      </c>
      <c r="G12" s="7">
        <v>225</v>
      </c>
      <c r="H12" s="10" t="s">
        <v>15</v>
      </c>
      <c r="I12" s="17" t="s">
        <v>7</v>
      </c>
      <c r="J12" s="5">
        <f t="shared" si="0"/>
        <v>4</v>
      </c>
      <c r="K12" s="6">
        <f t="shared" si="1"/>
        <v>900</v>
      </c>
    </row>
    <row r="13" spans="3:11" s="1" customFormat="1" x14ac:dyDescent="0.25">
      <c r="C13" s="10" t="s">
        <v>17</v>
      </c>
      <c r="D13" s="3">
        <v>222</v>
      </c>
      <c r="E13" s="2" t="s">
        <v>18</v>
      </c>
      <c r="F13" s="2" t="s">
        <v>20</v>
      </c>
      <c r="G13" s="7">
        <v>83.2</v>
      </c>
      <c r="H13" s="10" t="s">
        <v>17</v>
      </c>
      <c r="I13" s="17" t="s">
        <v>7</v>
      </c>
      <c r="J13" s="5">
        <f t="shared" si="0"/>
        <v>48</v>
      </c>
      <c r="K13" s="6">
        <f t="shared" si="1"/>
        <v>3993.6000000000004</v>
      </c>
    </row>
    <row r="14" spans="3:11" s="1" customFormat="1" x14ac:dyDescent="0.25">
      <c r="C14" s="10" t="s">
        <v>17</v>
      </c>
      <c r="D14" s="3">
        <v>322</v>
      </c>
      <c r="E14" s="2" t="s">
        <v>18</v>
      </c>
      <c r="F14" s="2" t="s">
        <v>20</v>
      </c>
      <c r="G14" s="7">
        <v>8652.7999999999993</v>
      </c>
      <c r="H14" s="10" t="s">
        <v>19</v>
      </c>
      <c r="I14" s="17" t="s">
        <v>7</v>
      </c>
      <c r="J14" s="5">
        <f t="shared" si="0"/>
        <v>20</v>
      </c>
      <c r="K14" s="6">
        <f t="shared" si="1"/>
        <v>173056</v>
      </c>
    </row>
    <row r="15" spans="3:11" s="1" customFormat="1" x14ac:dyDescent="0.25">
      <c r="C15" s="10" t="s">
        <v>21</v>
      </c>
      <c r="D15" s="3">
        <v>2122</v>
      </c>
      <c r="E15" s="2" t="s">
        <v>354</v>
      </c>
      <c r="F15" s="2" t="s">
        <v>22</v>
      </c>
      <c r="G15" s="7">
        <v>35862.720000000001</v>
      </c>
      <c r="H15" s="10" t="s">
        <v>21</v>
      </c>
      <c r="I15" s="17" t="s">
        <v>7</v>
      </c>
      <c r="J15" s="5">
        <f t="shared" si="0"/>
        <v>42</v>
      </c>
      <c r="K15" s="6">
        <f t="shared" si="1"/>
        <v>1506234.24</v>
      </c>
    </row>
    <row r="16" spans="3:11" s="1" customFormat="1" x14ac:dyDescent="0.25">
      <c r="C16" s="10" t="s">
        <v>21</v>
      </c>
      <c r="D16" s="3">
        <v>242022</v>
      </c>
      <c r="E16" s="2" t="s">
        <v>23</v>
      </c>
      <c r="F16" s="2" t="s">
        <v>24</v>
      </c>
      <c r="G16" s="7">
        <v>2700</v>
      </c>
      <c r="H16" s="10" t="s">
        <v>15</v>
      </c>
      <c r="I16" s="17" t="s">
        <v>7</v>
      </c>
      <c r="J16" s="5">
        <f t="shared" si="0"/>
        <v>4</v>
      </c>
      <c r="K16" s="6">
        <f t="shared" si="1"/>
        <v>10800</v>
      </c>
    </row>
    <row r="17" spans="3:11" s="1" customFormat="1" x14ac:dyDescent="0.25">
      <c r="C17" s="10" t="s">
        <v>25</v>
      </c>
      <c r="D17" s="3">
        <v>332022</v>
      </c>
      <c r="E17" s="2" t="s">
        <v>23</v>
      </c>
      <c r="F17" s="2" t="s">
        <v>24</v>
      </c>
      <c r="G17" s="7">
        <v>594</v>
      </c>
      <c r="H17" s="10" t="s">
        <v>15</v>
      </c>
      <c r="I17" s="17" t="s">
        <v>7</v>
      </c>
      <c r="J17" s="5">
        <f t="shared" si="0"/>
        <v>4</v>
      </c>
      <c r="K17" s="6">
        <f t="shared" si="1"/>
        <v>2376</v>
      </c>
    </row>
    <row r="18" spans="3:11" s="1" customFormat="1" x14ac:dyDescent="0.25">
      <c r="C18" s="10" t="s">
        <v>6</v>
      </c>
      <c r="D18" s="3">
        <v>203</v>
      </c>
      <c r="E18" s="2" t="s">
        <v>26</v>
      </c>
      <c r="F18" s="2" t="s">
        <v>326</v>
      </c>
      <c r="G18" s="7">
        <v>7.63</v>
      </c>
      <c r="H18" s="10" t="s">
        <v>27</v>
      </c>
      <c r="I18" s="17" t="s">
        <v>7</v>
      </c>
      <c r="J18" s="5">
        <f t="shared" si="0"/>
        <v>-26</v>
      </c>
      <c r="K18" s="6">
        <f t="shared" si="1"/>
        <v>-198.38</v>
      </c>
    </row>
    <row r="19" spans="3:11" s="1" customFormat="1" x14ac:dyDescent="0.25">
      <c r="C19" s="10" t="s">
        <v>28</v>
      </c>
      <c r="D19" s="3">
        <v>225600</v>
      </c>
      <c r="E19" s="2" t="s">
        <v>29</v>
      </c>
      <c r="F19" s="2" t="s">
        <v>30</v>
      </c>
      <c r="G19" s="7">
        <v>3877</v>
      </c>
      <c r="H19" s="10" t="s">
        <v>7</v>
      </c>
      <c r="I19" s="17" t="s">
        <v>7</v>
      </c>
      <c r="J19" s="5">
        <f t="shared" si="0"/>
        <v>0</v>
      </c>
      <c r="K19" s="6">
        <f t="shared" si="1"/>
        <v>0</v>
      </c>
    </row>
    <row r="20" spans="3:11" s="1" customFormat="1" x14ac:dyDescent="0.25">
      <c r="C20" s="10" t="s">
        <v>19</v>
      </c>
      <c r="D20" s="3">
        <v>6522</v>
      </c>
      <c r="E20" s="2" t="s">
        <v>31</v>
      </c>
      <c r="F20" s="2" t="s">
        <v>10</v>
      </c>
      <c r="G20" s="7">
        <v>4487.3999999999996</v>
      </c>
      <c r="H20" s="10" t="s">
        <v>317</v>
      </c>
      <c r="I20" s="17" t="s">
        <v>7</v>
      </c>
      <c r="J20" s="5">
        <f t="shared" si="0"/>
        <v>-6</v>
      </c>
      <c r="K20" s="6">
        <f t="shared" si="1"/>
        <v>-26924.399999999998</v>
      </c>
    </row>
    <row r="21" spans="3:11" s="1" customFormat="1" x14ac:dyDescent="0.25">
      <c r="C21" s="10" t="s">
        <v>15</v>
      </c>
      <c r="D21" s="3">
        <v>7</v>
      </c>
      <c r="E21" s="2" t="s">
        <v>32</v>
      </c>
      <c r="F21" s="2" t="s">
        <v>332</v>
      </c>
      <c r="G21" s="7">
        <v>1816.96</v>
      </c>
      <c r="H21" s="10" t="s">
        <v>15</v>
      </c>
      <c r="I21" s="17" t="s">
        <v>33</v>
      </c>
      <c r="J21" s="5">
        <f t="shared" si="0"/>
        <v>6</v>
      </c>
      <c r="K21" s="6">
        <f t="shared" si="1"/>
        <v>10901.76</v>
      </c>
    </row>
    <row r="22" spans="3:11" s="1" customFormat="1" x14ac:dyDescent="0.25">
      <c r="C22" s="10" t="s">
        <v>34</v>
      </c>
      <c r="D22" s="3">
        <v>154</v>
      </c>
      <c r="E22" s="2" t="s">
        <v>35</v>
      </c>
      <c r="F22" s="2" t="s">
        <v>37</v>
      </c>
      <c r="G22" s="7">
        <v>135</v>
      </c>
      <c r="H22" s="10" t="s">
        <v>47</v>
      </c>
      <c r="I22" s="17" t="s">
        <v>36</v>
      </c>
      <c r="J22" s="5">
        <f t="shared" si="0"/>
        <v>30</v>
      </c>
      <c r="K22" s="6">
        <f t="shared" si="1"/>
        <v>4050</v>
      </c>
    </row>
    <row r="23" spans="3:11" s="1" customFormat="1" x14ac:dyDescent="0.25">
      <c r="C23" s="10" t="s">
        <v>38</v>
      </c>
      <c r="D23" s="3">
        <v>9</v>
      </c>
      <c r="E23" s="2" t="s">
        <v>39</v>
      </c>
      <c r="F23" s="2" t="s">
        <v>41</v>
      </c>
      <c r="G23" s="7">
        <v>1618.67</v>
      </c>
      <c r="H23" s="10" t="s">
        <v>38</v>
      </c>
      <c r="I23" s="17" t="s">
        <v>40</v>
      </c>
      <c r="J23" s="5">
        <f t="shared" si="0"/>
        <v>69</v>
      </c>
      <c r="K23" s="6">
        <f t="shared" si="1"/>
        <v>111688.23000000001</v>
      </c>
    </row>
    <row r="24" spans="3:11" s="1" customFormat="1" x14ac:dyDescent="0.25">
      <c r="C24" s="10" t="s">
        <v>42</v>
      </c>
      <c r="D24" s="3">
        <v>15</v>
      </c>
      <c r="E24" s="2" t="s">
        <v>43</v>
      </c>
      <c r="F24" s="2" t="s">
        <v>44</v>
      </c>
      <c r="G24" s="7">
        <v>52</v>
      </c>
      <c r="H24" s="10" t="s">
        <v>42</v>
      </c>
      <c r="I24" s="17" t="s">
        <v>40</v>
      </c>
      <c r="J24" s="5">
        <f t="shared" si="0"/>
        <v>68</v>
      </c>
      <c r="K24" s="6">
        <f t="shared" si="1"/>
        <v>3536</v>
      </c>
    </row>
    <row r="25" spans="3:11" s="1" customFormat="1" x14ac:dyDescent="0.25">
      <c r="C25" s="10" t="s">
        <v>42</v>
      </c>
      <c r="D25" s="3">
        <v>5</v>
      </c>
      <c r="E25" s="2" t="s">
        <v>45</v>
      </c>
      <c r="F25" s="2" t="s">
        <v>41</v>
      </c>
      <c r="G25" s="7">
        <v>1079.1199999999999</v>
      </c>
      <c r="H25" s="10" t="s">
        <v>42</v>
      </c>
      <c r="I25" s="17" t="s">
        <v>40</v>
      </c>
      <c r="J25" s="5">
        <f t="shared" si="0"/>
        <v>68</v>
      </c>
      <c r="K25" s="6">
        <f t="shared" si="1"/>
        <v>73380.159999999989</v>
      </c>
    </row>
    <row r="26" spans="3:11" s="1" customFormat="1" x14ac:dyDescent="0.25">
      <c r="C26" s="10" t="s">
        <v>46</v>
      </c>
      <c r="D26" s="3">
        <v>220</v>
      </c>
      <c r="E26" s="2" t="s">
        <v>347</v>
      </c>
      <c r="F26" s="2" t="s">
        <v>48</v>
      </c>
      <c r="G26" s="7">
        <v>3610</v>
      </c>
      <c r="H26" s="10" t="s">
        <v>47</v>
      </c>
      <c r="I26" s="17" t="s">
        <v>40</v>
      </c>
      <c r="J26" s="5">
        <f t="shared" si="0"/>
        <v>33</v>
      </c>
      <c r="K26" s="6">
        <f t="shared" si="1"/>
        <v>119130</v>
      </c>
    </row>
    <row r="27" spans="3:11" s="1" customFormat="1" x14ac:dyDescent="0.25">
      <c r="C27" s="10" t="s">
        <v>49</v>
      </c>
      <c r="D27" s="3">
        <v>6</v>
      </c>
      <c r="E27" s="2" t="s">
        <v>50</v>
      </c>
      <c r="F27" s="2" t="s">
        <v>51</v>
      </c>
      <c r="G27" s="7">
        <v>801.6</v>
      </c>
      <c r="H27" s="10" t="s">
        <v>49</v>
      </c>
      <c r="I27" s="17" t="s">
        <v>40</v>
      </c>
      <c r="J27" s="5">
        <f t="shared" si="0"/>
        <v>59</v>
      </c>
      <c r="K27" s="6">
        <f t="shared" si="1"/>
        <v>47294.400000000001</v>
      </c>
    </row>
    <row r="28" spans="3:11" s="1" customFormat="1" x14ac:dyDescent="0.25">
      <c r="C28" s="10" t="s">
        <v>52</v>
      </c>
      <c r="D28" s="3">
        <v>47</v>
      </c>
      <c r="E28" s="2" t="s">
        <v>43</v>
      </c>
      <c r="F28" s="2" t="s">
        <v>44</v>
      </c>
      <c r="G28" s="7">
        <v>4459.5</v>
      </c>
      <c r="H28" s="10" t="s">
        <v>52</v>
      </c>
      <c r="I28" s="17" t="s">
        <v>40</v>
      </c>
      <c r="J28" s="5">
        <f t="shared" si="0"/>
        <v>28</v>
      </c>
      <c r="K28" s="6">
        <f t="shared" si="1"/>
        <v>124866</v>
      </c>
    </row>
    <row r="29" spans="3:11" s="1" customFormat="1" x14ac:dyDescent="0.25">
      <c r="C29" s="10" t="s">
        <v>53</v>
      </c>
      <c r="D29" s="3">
        <v>56</v>
      </c>
      <c r="E29" s="2" t="s">
        <v>43</v>
      </c>
      <c r="F29" s="2" t="s">
        <v>44</v>
      </c>
      <c r="G29" s="7">
        <v>9797.82</v>
      </c>
      <c r="H29" s="10" t="s">
        <v>53</v>
      </c>
      <c r="I29" s="17" t="s">
        <v>40</v>
      </c>
      <c r="J29" s="5">
        <f t="shared" si="0"/>
        <v>24</v>
      </c>
      <c r="K29" s="6">
        <f t="shared" si="1"/>
        <v>235147.68</v>
      </c>
    </row>
    <row r="30" spans="3:11" s="1" customFormat="1" x14ac:dyDescent="0.25">
      <c r="C30" s="10" t="s">
        <v>53</v>
      </c>
      <c r="D30" s="3">
        <v>57</v>
      </c>
      <c r="E30" s="2" t="s">
        <v>43</v>
      </c>
      <c r="F30" s="2" t="s">
        <v>44</v>
      </c>
      <c r="G30" s="7">
        <v>10925.07</v>
      </c>
      <c r="H30" s="10" t="s">
        <v>53</v>
      </c>
      <c r="I30" s="17" t="s">
        <v>40</v>
      </c>
      <c r="J30" s="5">
        <f t="shared" si="0"/>
        <v>24</v>
      </c>
      <c r="K30" s="6">
        <f t="shared" si="1"/>
        <v>262201.68</v>
      </c>
    </row>
    <row r="31" spans="3:11" s="1" customFormat="1" x14ac:dyDescent="0.25">
      <c r="C31" s="10" t="s">
        <v>54</v>
      </c>
      <c r="D31" s="3">
        <v>60</v>
      </c>
      <c r="E31" s="2" t="s">
        <v>43</v>
      </c>
      <c r="F31" s="2" t="s">
        <v>44</v>
      </c>
      <c r="G31" s="7">
        <v>4876.78</v>
      </c>
      <c r="H31" s="10" t="s">
        <v>54</v>
      </c>
      <c r="I31" s="17" t="s">
        <v>40</v>
      </c>
      <c r="J31" s="5">
        <f t="shared" si="0"/>
        <v>19</v>
      </c>
      <c r="K31" s="6">
        <f t="shared" si="1"/>
        <v>92658.819999999992</v>
      </c>
    </row>
    <row r="32" spans="3:11" s="1" customFormat="1" x14ac:dyDescent="0.25">
      <c r="C32" s="10" t="s">
        <v>55</v>
      </c>
      <c r="D32" s="3">
        <v>5572</v>
      </c>
      <c r="E32" s="2" t="s">
        <v>56</v>
      </c>
      <c r="F32" s="2" t="s">
        <v>324</v>
      </c>
      <c r="G32" s="7">
        <v>4040</v>
      </c>
      <c r="H32" s="10" t="s">
        <v>55</v>
      </c>
      <c r="I32" s="17" t="s">
        <v>40</v>
      </c>
      <c r="J32" s="5">
        <f t="shared" si="0"/>
        <v>12</v>
      </c>
      <c r="K32" s="6">
        <f t="shared" si="1"/>
        <v>48480</v>
      </c>
    </row>
    <row r="33" spans="3:11" s="1" customFormat="1" x14ac:dyDescent="0.25">
      <c r="C33" s="10" t="s">
        <v>57</v>
      </c>
      <c r="D33" s="3">
        <v>3</v>
      </c>
      <c r="E33" s="2" t="s">
        <v>58</v>
      </c>
      <c r="F33" s="12" t="s">
        <v>360</v>
      </c>
      <c r="G33" s="7">
        <v>1729</v>
      </c>
      <c r="H33" s="10" t="s">
        <v>57</v>
      </c>
      <c r="I33" s="17" t="s">
        <v>40</v>
      </c>
      <c r="J33" s="5">
        <f t="shared" si="0"/>
        <v>10</v>
      </c>
      <c r="K33" s="6">
        <f t="shared" si="1"/>
        <v>17290</v>
      </c>
    </row>
    <row r="34" spans="3:11" s="1" customFormat="1" x14ac:dyDescent="0.25">
      <c r="C34" s="10" t="s">
        <v>7</v>
      </c>
      <c r="D34" s="3">
        <v>1800</v>
      </c>
      <c r="E34" s="2" t="s">
        <v>59</v>
      </c>
      <c r="F34" s="2" t="s">
        <v>60</v>
      </c>
      <c r="G34" s="7">
        <v>6947.2</v>
      </c>
      <c r="H34" s="10" t="s">
        <v>7</v>
      </c>
      <c r="I34" s="17" t="s">
        <v>40</v>
      </c>
      <c r="J34" s="5">
        <f t="shared" si="0"/>
        <v>7</v>
      </c>
      <c r="K34" s="6">
        <f t="shared" si="1"/>
        <v>48630.400000000001</v>
      </c>
    </row>
    <row r="35" spans="3:11" s="1" customFormat="1" x14ac:dyDescent="0.25">
      <c r="C35" s="10" t="s">
        <v>7</v>
      </c>
      <c r="D35" s="3">
        <v>21</v>
      </c>
      <c r="E35" s="2" t="s">
        <v>61</v>
      </c>
      <c r="F35" s="12" t="s">
        <v>361</v>
      </c>
      <c r="G35" s="7">
        <v>2271.1999999999998</v>
      </c>
      <c r="H35" s="10" t="s">
        <v>7</v>
      </c>
      <c r="I35" s="17" t="s">
        <v>40</v>
      </c>
      <c r="J35" s="5">
        <f t="shared" si="0"/>
        <v>7</v>
      </c>
      <c r="K35" s="6">
        <f t="shared" si="1"/>
        <v>15898.399999999998</v>
      </c>
    </row>
    <row r="36" spans="3:11" s="1" customFormat="1" x14ac:dyDescent="0.25">
      <c r="C36" s="10" t="s">
        <v>15</v>
      </c>
      <c r="D36" s="3">
        <v>89</v>
      </c>
      <c r="E36" s="2" t="s">
        <v>62</v>
      </c>
      <c r="F36" s="2" t="s">
        <v>20</v>
      </c>
      <c r="G36" s="7">
        <v>4650</v>
      </c>
      <c r="H36" s="10" t="s">
        <v>15</v>
      </c>
      <c r="I36" s="17" t="s">
        <v>40</v>
      </c>
      <c r="J36" s="5">
        <f t="shared" si="0"/>
        <v>11</v>
      </c>
      <c r="K36" s="6">
        <f t="shared" si="1"/>
        <v>51150</v>
      </c>
    </row>
    <row r="37" spans="3:11" s="1" customFormat="1" x14ac:dyDescent="0.25">
      <c r="C37" s="10" t="s">
        <v>63</v>
      </c>
      <c r="D37" s="3">
        <v>6</v>
      </c>
      <c r="E37" s="2" t="s">
        <v>64</v>
      </c>
      <c r="F37" s="2" t="s">
        <v>41</v>
      </c>
      <c r="G37" s="7">
        <v>2102.0700000000002</v>
      </c>
      <c r="H37" s="10" t="s">
        <v>63</v>
      </c>
      <c r="I37" s="17" t="s">
        <v>40</v>
      </c>
      <c r="J37" s="5">
        <f t="shared" si="0"/>
        <v>38</v>
      </c>
      <c r="K37" s="6">
        <f t="shared" si="1"/>
        <v>79878.66</v>
      </c>
    </row>
    <row r="38" spans="3:11" s="1" customFormat="1" x14ac:dyDescent="0.25">
      <c r="C38" s="10" t="s">
        <v>55</v>
      </c>
      <c r="D38" s="3">
        <v>23</v>
      </c>
      <c r="E38" s="2" t="s">
        <v>65</v>
      </c>
      <c r="F38" s="2" t="s">
        <v>66</v>
      </c>
      <c r="G38" s="7">
        <v>624</v>
      </c>
      <c r="H38" s="10" t="s">
        <v>55</v>
      </c>
      <c r="I38" s="17" t="s">
        <v>40</v>
      </c>
      <c r="J38" s="5">
        <f t="shared" si="0"/>
        <v>12</v>
      </c>
      <c r="K38" s="6">
        <f t="shared" si="1"/>
        <v>7488</v>
      </c>
    </row>
    <row r="39" spans="3:11" s="1" customFormat="1" x14ac:dyDescent="0.25">
      <c r="C39" s="10" t="s">
        <v>67</v>
      </c>
      <c r="D39" s="3">
        <v>700</v>
      </c>
      <c r="E39" s="2" t="s">
        <v>68</v>
      </c>
      <c r="F39" s="13" t="s">
        <v>363</v>
      </c>
      <c r="G39" s="7">
        <v>2045</v>
      </c>
      <c r="H39" s="10" t="s">
        <v>158</v>
      </c>
      <c r="I39" s="17" t="s">
        <v>69</v>
      </c>
      <c r="J39" s="5">
        <f t="shared" si="0"/>
        <v>5</v>
      </c>
      <c r="K39" s="6">
        <f t="shared" si="1"/>
        <v>10225</v>
      </c>
    </row>
    <row r="40" spans="3:11" x14ac:dyDescent="0.25">
      <c r="C40" s="10" t="s">
        <v>15</v>
      </c>
      <c r="D40" s="3">
        <v>382022</v>
      </c>
      <c r="E40" s="2" t="s">
        <v>71</v>
      </c>
      <c r="F40" s="2" t="s">
        <v>37</v>
      </c>
      <c r="G40" s="7">
        <v>1933</v>
      </c>
      <c r="H40" s="10" t="s">
        <v>72</v>
      </c>
      <c r="I40" s="17" t="s">
        <v>70</v>
      </c>
      <c r="J40" s="5">
        <f t="shared" si="0"/>
        <v>-48</v>
      </c>
      <c r="K40" s="6">
        <f t="shared" si="1"/>
        <v>-92784</v>
      </c>
    </row>
    <row r="41" spans="3:11" x14ac:dyDescent="0.25">
      <c r="C41" s="10" t="s">
        <v>73</v>
      </c>
      <c r="D41" s="3">
        <v>592022</v>
      </c>
      <c r="E41" s="2" t="s">
        <v>74</v>
      </c>
      <c r="F41" s="2" t="s">
        <v>325</v>
      </c>
      <c r="G41" s="7">
        <v>5374.5</v>
      </c>
      <c r="H41" s="10" t="s">
        <v>69</v>
      </c>
      <c r="I41" s="17" t="s">
        <v>70</v>
      </c>
      <c r="J41" s="5">
        <f t="shared" si="0"/>
        <v>1</v>
      </c>
      <c r="K41" s="6">
        <f t="shared" si="1"/>
        <v>5374.5</v>
      </c>
    </row>
    <row r="42" spans="3:11" x14ac:dyDescent="0.25">
      <c r="C42" s="10" t="s">
        <v>77</v>
      </c>
      <c r="D42" s="3">
        <v>0</v>
      </c>
      <c r="E42" s="18" t="s">
        <v>390</v>
      </c>
      <c r="F42" s="2" t="s">
        <v>356</v>
      </c>
      <c r="G42" s="7">
        <v>25</v>
      </c>
      <c r="H42" s="10" t="s">
        <v>77</v>
      </c>
      <c r="I42" s="16" t="s">
        <v>77</v>
      </c>
      <c r="J42" s="5">
        <f t="shared" si="0"/>
        <v>0</v>
      </c>
      <c r="K42" s="6">
        <f t="shared" si="1"/>
        <v>0</v>
      </c>
    </row>
    <row r="43" spans="3:11" x14ac:dyDescent="0.25">
      <c r="C43" s="10" t="s">
        <v>15</v>
      </c>
      <c r="D43" s="3">
        <v>145887</v>
      </c>
      <c r="E43" s="2" t="s">
        <v>82</v>
      </c>
      <c r="F43" s="2" t="s">
        <v>3</v>
      </c>
      <c r="G43" s="7">
        <v>19579.97</v>
      </c>
      <c r="H43" s="10" t="s">
        <v>77</v>
      </c>
      <c r="I43" s="17" t="s">
        <v>83</v>
      </c>
      <c r="J43" s="5">
        <f t="shared" si="0"/>
        <v>6</v>
      </c>
      <c r="K43" s="6">
        <f t="shared" si="1"/>
        <v>117479.82</v>
      </c>
    </row>
    <row r="44" spans="3:11" x14ac:dyDescent="0.25">
      <c r="C44" s="10" t="s">
        <v>15</v>
      </c>
      <c r="D44" s="3">
        <v>146168</v>
      </c>
      <c r="E44" s="2" t="s">
        <v>82</v>
      </c>
      <c r="F44" s="2" t="s">
        <v>3</v>
      </c>
      <c r="G44" s="7">
        <v>130.59</v>
      </c>
      <c r="H44" s="10" t="s">
        <v>77</v>
      </c>
      <c r="I44" s="17" t="s">
        <v>83</v>
      </c>
      <c r="J44" s="5">
        <f t="shared" si="0"/>
        <v>6</v>
      </c>
      <c r="K44" s="6">
        <f t="shared" si="1"/>
        <v>783.54</v>
      </c>
    </row>
    <row r="45" spans="3:11" x14ac:dyDescent="0.25">
      <c r="C45" s="10" t="s">
        <v>15</v>
      </c>
      <c r="D45" s="3">
        <v>145988</v>
      </c>
      <c r="E45" s="2" t="s">
        <v>82</v>
      </c>
      <c r="F45" s="2" t="s">
        <v>3</v>
      </c>
      <c r="G45" s="7">
        <v>990.17</v>
      </c>
      <c r="H45" s="10" t="s">
        <v>77</v>
      </c>
      <c r="I45" s="17" t="s">
        <v>83</v>
      </c>
      <c r="J45" s="5">
        <f t="shared" si="0"/>
        <v>6</v>
      </c>
      <c r="K45" s="6">
        <f t="shared" si="1"/>
        <v>5941.0199999999995</v>
      </c>
    </row>
    <row r="46" spans="3:11" x14ac:dyDescent="0.25">
      <c r="C46" s="10" t="s">
        <v>15</v>
      </c>
      <c r="D46" s="3">
        <v>145888</v>
      </c>
      <c r="E46" s="2" t="s">
        <v>82</v>
      </c>
      <c r="F46" s="2" t="s">
        <v>3</v>
      </c>
      <c r="G46" s="7">
        <v>5863.15</v>
      </c>
      <c r="H46" s="10" t="s">
        <v>77</v>
      </c>
      <c r="I46" s="17" t="s">
        <v>83</v>
      </c>
      <c r="J46" s="5">
        <f t="shared" si="0"/>
        <v>6</v>
      </c>
      <c r="K46" s="6">
        <f t="shared" si="1"/>
        <v>35178.899999999994</v>
      </c>
    </row>
    <row r="47" spans="3:11" x14ac:dyDescent="0.25">
      <c r="C47" s="10" t="s">
        <v>1</v>
      </c>
      <c r="D47" s="3">
        <v>43529</v>
      </c>
      <c r="E47" s="2" t="s">
        <v>341</v>
      </c>
      <c r="F47" s="2" t="s">
        <v>3</v>
      </c>
      <c r="G47" s="7">
        <v>10735.34</v>
      </c>
      <c r="H47" s="10" t="s">
        <v>316</v>
      </c>
      <c r="I47" s="17" t="s">
        <v>316</v>
      </c>
      <c r="J47" s="5">
        <f t="shared" si="0"/>
        <v>0</v>
      </c>
      <c r="K47" s="6">
        <f t="shared" si="1"/>
        <v>0</v>
      </c>
    </row>
    <row r="48" spans="3:11" x14ac:dyDescent="0.25">
      <c r="C48" s="10" t="s">
        <v>84</v>
      </c>
      <c r="D48" s="3">
        <v>67</v>
      </c>
      <c r="E48" s="2" t="s">
        <v>85</v>
      </c>
      <c r="F48" s="2" t="s">
        <v>338</v>
      </c>
      <c r="G48" s="7">
        <v>126</v>
      </c>
      <c r="H48" s="10" t="s">
        <v>84</v>
      </c>
      <c r="I48" s="17" t="s">
        <v>2</v>
      </c>
      <c r="J48" s="5">
        <f t="shared" si="0"/>
        <v>4</v>
      </c>
      <c r="K48" s="6">
        <f t="shared" si="1"/>
        <v>504</v>
      </c>
    </row>
    <row r="49" spans="3:11" x14ac:dyDescent="0.25">
      <c r="C49" s="16">
        <v>44678</v>
      </c>
      <c r="D49" s="3">
        <v>0</v>
      </c>
      <c r="E49" s="4" t="s">
        <v>375</v>
      </c>
      <c r="F49" s="2" t="s">
        <v>338</v>
      </c>
      <c r="G49" s="7">
        <v>3000</v>
      </c>
      <c r="H49" s="16">
        <v>44678</v>
      </c>
      <c r="I49" s="16">
        <v>44678</v>
      </c>
      <c r="J49" s="5">
        <f t="shared" si="0"/>
        <v>0</v>
      </c>
      <c r="K49" s="6">
        <f t="shared" si="1"/>
        <v>0</v>
      </c>
    </row>
    <row r="50" spans="3:11" x14ac:dyDescent="0.25">
      <c r="C50" s="10" t="s">
        <v>7</v>
      </c>
      <c r="D50" s="3">
        <v>439300</v>
      </c>
      <c r="E50" s="2" t="s">
        <v>29</v>
      </c>
      <c r="F50" s="2" t="s">
        <v>30</v>
      </c>
      <c r="G50" s="7">
        <v>140</v>
      </c>
      <c r="H50" s="10" t="s">
        <v>67</v>
      </c>
      <c r="I50" s="17" t="s">
        <v>86</v>
      </c>
      <c r="J50" s="5">
        <f t="shared" si="0"/>
        <v>-1</v>
      </c>
      <c r="K50" s="6">
        <f t="shared" si="1"/>
        <v>-140</v>
      </c>
    </row>
    <row r="51" spans="3:11" x14ac:dyDescent="0.25">
      <c r="C51" s="10" t="s">
        <v>70</v>
      </c>
      <c r="D51" s="3">
        <v>121834</v>
      </c>
      <c r="E51" s="2" t="s">
        <v>87</v>
      </c>
      <c r="F51" s="2" t="s">
        <v>88</v>
      </c>
      <c r="G51" s="7">
        <v>16019.19</v>
      </c>
      <c r="H51" s="10" t="s">
        <v>86</v>
      </c>
      <c r="I51" s="17" t="s">
        <v>86</v>
      </c>
      <c r="J51" s="5">
        <f t="shared" si="0"/>
        <v>0</v>
      </c>
      <c r="K51" s="6">
        <f t="shared" si="1"/>
        <v>0</v>
      </c>
    </row>
    <row r="52" spans="3:11" x14ac:dyDescent="0.25">
      <c r="C52" s="10" t="s">
        <v>89</v>
      </c>
      <c r="D52" s="3">
        <v>6979</v>
      </c>
      <c r="E52" s="2" t="s">
        <v>90</v>
      </c>
      <c r="F52" s="2" t="s">
        <v>91</v>
      </c>
      <c r="G52" s="7">
        <v>862.44</v>
      </c>
      <c r="H52" s="10" t="s">
        <v>27</v>
      </c>
      <c r="I52" s="17" t="s">
        <v>67</v>
      </c>
      <c r="J52" s="5">
        <f t="shared" si="0"/>
        <v>-1</v>
      </c>
      <c r="K52" s="6">
        <f t="shared" si="1"/>
        <v>-862.44</v>
      </c>
    </row>
    <row r="53" spans="3:11" s="1" customFormat="1" x14ac:dyDescent="0.25">
      <c r="C53" s="10" t="s">
        <v>42</v>
      </c>
      <c r="D53" s="3">
        <v>2122</v>
      </c>
      <c r="E53" s="2" t="s">
        <v>346</v>
      </c>
      <c r="F53" s="2" t="s">
        <v>48</v>
      </c>
      <c r="G53" s="7">
        <v>5000</v>
      </c>
      <c r="H53" s="10" t="s">
        <v>92</v>
      </c>
      <c r="I53" s="17" t="s">
        <v>67</v>
      </c>
      <c r="J53" s="5">
        <f t="shared" si="0"/>
        <v>27</v>
      </c>
      <c r="K53" s="6">
        <f t="shared" si="1"/>
        <v>135000</v>
      </c>
    </row>
    <row r="54" spans="3:11" s="1" customFormat="1" x14ac:dyDescent="0.25">
      <c r="C54" s="10" t="s">
        <v>93</v>
      </c>
      <c r="D54" s="3">
        <v>2322</v>
      </c>
      <c r="E54" s="2" t="s">
        <v>346</v>
      </c>
      <c r="F54" s="2" t="s">
        <v>94</v>
      </c>
      <c r="G54" s="7">
        <v>2680</v>
      </c>
      <c r="H54" s="10" t="s">
        <v>92</v>
      </c>
      <c r="I54" s="17" t="s">
        <v>67</v>
      </c>
      <c r="J54" s="5">
        <f t="shared" si="0"/>
        <v>27</v>
      </c>
      <c r="K54" s="6">
        <f t="shared" si="1"/>
        <v>72360</v>
      </c>
    </row>
    <row r="55" spans="3:11" s="1" customFormat="1" x14ac:dyDescent="0.25">
      <c r="C55" s="10" t="s">
        <v>25</v>
      </c>
      <c r="D55" s="3">
        <v>6</v>
      </c>
      <c r="E55" s="2" t="s">
        <v>45</v>
      </c>
      <c r="F55" s="2" t="s">
        <v>41</v>
      </c>
      <c r="G55" s="7">
        <v>1079.1199999999999</v>
      </c>
      <c r="H55" s="10" t="s">
        <v>25</v>
      </c>
      <c r="I55" s="17" t="s">
        <v>67</v>
      </c>
      <c r="J55" s="5">
        <f t="shared" si="0"/>
        <v>59</v>
      </c>
      <c r="K55" s="6">
        <f t="shared" si="1"/>
        <v>63668.079999999994</v>
      </c>
    </row>
    <row r="56" spans="3:11" s="1" customFormat="1" x14ac:dyDescent="0.25">
      <c r="C56" s="10" t="s">
        <v>95</v>
      </c>
      <c r="D56" s="3">
        <v>12</v>
      </c>
      <c r="E56" s="2" t="s">
        <v>39</v>
      </c>
      <c r="F56" s="2" t="s">
        <v>41</v>
      </c>
      <c r="G56" s="7">
        <v>1618.67</v>
      </c>
      <c r="H56" s="10" t="s">
        <v>95</v>
      </c>
      <c r="I56" s="17" t="s">
        <v>67</v>
      </c>
      <c r="J56" s="5">
        <f t="shared" si="0"/>
        <v>58</v>
      </c>
      <c r="K56" s="6">
        <f t="shared" si="1"/>
        <v>93882.86</v>
      </c>
    </row>
    <row r="57" spans="3:11" s="1" customFormat="1" x14ac:dyDescent="0.25">
      <c r="C57" s="10" t="s">
        <v>52</v>
      </c>
      <c r="D57" s="3">
        <v>11</v>
      </c>
      <c r="E57" s="2" t="s">
        <v>50</v>
      </c>
      <c r="F57" s="2" t="s">
        <v>51</v>
      </c>
      <c r="G57" s="7">
        <v>801.6</v>
      </c>
      <c r="H57" s="10" t="s">
        <v>52</v>
      </c>
      <c r="I57" s="17" t="s">
        <v>67</v>
      </c>
      <c r="J57" s="5">
        <f t="shared" si="0"/>
        <v>46</v>
      </c>
      <c r="K57" s="6">
        <f t="shared" si="1"/>
        <v>36873.599999999999</v>
      </c>
    </row>
    <row r="58" spans="3:11" s="1" customFormat="1" x14ac:dyDescent="0.25">
      <c r="C58" s="10" t="s">
        <v>96</v>
      </c>
      <c r="D58" s="3">
        <v>1153</v>
      </c>
      <c r="E58" s="2" t="s">
        <v>97</v>
      </c>
      <c r="F58" s="2" t="s">
        <v>48</v>
      </c>
      <c r="G58" s="7">
        <v>2688</v>
      </c>
      <c r="H58" s="10" t="s">
        <v>67</v>
      </c>
      <c r="I58" s="17" t="s">
        <v>67</v>
      </c>
      <c r="J58" s="5">
        <f t="shared" si="0"/>
        <v>0</v>
      </c>
      <c r="K58" s="6">
        <f t="shared" si="1"/>
        <v>0</v>
      </c>
    </row>
    <row r="59" spans="3:11" s="1" customFormat="1" x14ac:dyDescent="0.25">
      <c r="C59" s="10" t="s">
        <v>69</v>
      </c>
      <c r="D59" s="3">
        <v>18</v>
      </c>
      <c r="E59" s="2" t="s">
        <v>98</v>
      </c>
      <c r="F59" s="2" t="s">
        <v>66</v>
      </c>
      <c r="G59" s="7">
        <v>8797.43</v>
      </c>
      <c r="H59" s="10" t="s">
        <v>69</v>
      </c>
      <c r="I59" s="17" t="s">
        <v>67</v>
      </c>
      <c r="J59" s="5">
        <f t="shared" si="0"/>
        <v>17</v>
      </c>
      <c r="K59" s="6">
        <f t="shared" si="1"/>
        <v>149556.31</v>
      </c>
    </row>
    <row r="60" spans="3:11" s="1" customFormat="1" x14ac:dyDescent="0.25">
      <c r="C60" s="10" t="s">
        <v>73</v>
      </c>
      <c r="D60" s="3">
        <v>922</v>
      </c>
      <c r="E60" s="2" t="s">
        <v>99</v>
      </c>
      <c r="F60" s="2" t="s">
        <v>331</v>
      </c>
      <c r="G60" s="7">
        <v>1406.08</v>
      </c>
      <c r="H60" s="10" t="s">
        <v>73</v>
      </c>
      <c r="I60" s="17" t="s">
        <v>67</v>
      </c>
      <c r="J60" s="5">
        <f t="shared" si="0"/>
        <v>15</v>
      </c>
      <c r="K60" s="6">
        <f t="shared" si="1"/>
        <v>21091.199999999997</v>
      </c>
    </row>
    <row r="61" spans="3:11" s="1" customFormat="1" x14ac:dyDescent="0.25">
      <c r="C61" s="10" t="s">
        <v>77</v>
      </c>
      <c r="D61" s="3">
        <v>176569</v>
      </c>
      <c r="E61" s="2" t="s">
        <v>82</v>
      </c>
      <c r="F61" s="2" t="s">
        <v>3</v>
      </c>
      <c r="G61" s="7">
        <v>350.6</v>
      </c>
      <c r="H61" s="10" t="s">
        <v>27</v>
      </c>
      <c r="I61" s="17" t="s">
        <v>67</v>
      </c>
      <c r="J61" s="5">
        <f t="shared" si="0"/>
        <v>-1</v>
      </c>
      <c r="K61" s="6">
        <f t="shared" si="1"/>
        <v>-350.6</v>
      </c>
    </row>
    <row r="62" spans="3:11" s="1" customFormat="1" x14ac:dyDescent="0.25">
      <c r="C62" s="10" t="s">
        <v>77</v>
      </c>
      <c r="D62" s="3">
        <v>176477</v>
      </c>
      <c r="E62" s="2" t="s">
        <v>82</v>
      </c>
      <c r="F62" s="2" t="s">
        <v>3</v>
      </c>
      <c r="G62" s="7">
        <v>15323.75</v>
      </c>
      <c r="H62" s="10" t="s">
        <v>27</v>
      </c>
      <c r="I62" s="17" t="s">
        <v>67</v>
      </c>
      <c r="J62" s="5">
        <f t="shared" si="0"/>
        <v>-1</v>
      </c>
      <c r="K62" s="6">
        <f t="shared" si="1"/>
        <v>-15323.75</v>
      </c>
    </row>
    <row r="63" spans="3:11" s="1" customFormat="1" x14ac:dyDescent="0.25">
      <c r="C63" s="10" t="s">
        <v>77</v>
      </c>
      <c r="D63" s="3">
        <v>176478</v>
      </c>
      <c r="E63" s="2" t="s">
        <v>82</v>
      </c>
      <c r="F63" s="2" t="s">
        <v>3</v>
      </c>
      <c r="G63" s="7">
        <v>4274.76</v>
      </c>
      <c r="H63" s="10" t="s">
        <v>27</v>
      </c>
      <c r="I63" s="17" t="s">
        <v>67</v>
      </c>
      <c r="J63" s="5">
        <f t="shared" si="0"/>
        <v>-1</v>
      </c>
      <c r="K63" s="6">
        <f t="shared" si="1"/>
        <v>-4274.76</v>
      </c>
    </row>
    <row r="64" spans="3:11" s="1" customFormat="1" x14ac:dyDescent="0.25">
      <c r="C64" s="10" t="s">
        <v>77</v>
      </c>
      <c r="D64" s="3">
        <v>176741</v>
      </c>
      <c r="E64" s="2" t="s">
        <v>82</v>
      </c>
      <c r="F64" s="2" t="s">
        <v>3</v>
      </c>
      <c r="G64" s="7">
        <v>129.69</v>
      </c>
      <c r="H64" s="10" t="s">
        <v>27</v>
      </c>
      <c r="I64" s="17" t="s">
        <v>67</v>
      </c>
      <c r="J64" s="5">
        <f t="shared" si="0"/>
        <v>-1</v>
      </c>
      <c r="K64" s="6">
        <f t="shared" si="1"/>
        <v>-129.69</v>
      </c>
    </row>
    <row r="65" spans="3:11" s="1" customFormat="1" x14ac:dyDescent="0.25">
      <c r="C65" s="10" t="s">
        <v>27</v>
      </c>
      <c r="D65" s="3">
        <v>36</v>
      </c>
      <c r="E65" s="2" t="s">
        <v>100</v>
      </c>
      <c r="F65" s="2" t="s">
        <v>37</v>
      </c>
      <c r="G65" s="7">
        <v>10.08</v>
      </c>
      <c r="H65" s="10" t="s">
        <v>27</v>
      </c>
      <c r="I65" s="17" t="s">
        <v>27</v>
      </c>
      <c r="J65" s="5">
        <f t="shared" si="0"/>
        <v>0</v>
      </c>
      <c r="K65" s="6">
        <f t="shared" si="1"/>
        <v>0</v>
      </c>
    </row>
    <row r="66" spans="3:11" s="1" customFormat="1" x14ac:dyDescent="0.25">
      <c r="C66" s="10" t="s">
        <v>101</v>
      </c>
      <c r="D66" s="3">
        <v>22981</v>
      </c>
      <c r="E66" s="2" t="s">
        <v>102</v>
      </c>
      <c r="F66" s="2" t="s">
        <v>104</v>
      </c>
      <c r="G66" s="7">
        <v>4888</v>
      </c>
      <c r="H66" s="10" t="s">
        <v>101</v>
      </c>
      <c r="I66" s="17" t="s">
        <v>103</v>
      </c>
      <c r="J66" s="5">
        <f t="shared" si="0"/>
        <v>119</v>
      </c>
      <c r="K66" s="6">
        <f t="shared" si="1"/>
        <v>581672</v>
      </c>
    </row>
    <row r="67" spans="3:11" s="1" customFormat="1" x14ac:dyDescent="0.25">
      <c r="C67" s="10" t="s">
        <v>105</v>
      </c>
      <c r="D67" s="3">
        <v>1129</v>
      </c>
      <c r="E67" s="2" t="s">
        <v>76</v>
      </c>
      <c r="F67" s="2" t="s">
        <v>112</v>
      </c>
      <c r="G67" s="7">
        <v>28282.16</v>
      </c>
      <c r="H67" s="10" t="s">
        <v>6</v>
      </c>
      <c r="I67" s="17" t="s">
        <v>103</v>
      </c>
      <c r="J67" s="5">
        <f t="shared" si="0"/>
        <v>63</v>
      </c>
      <c r="K67" s="6">
        <f t="shared" si="1"/>
        <v>1781776.08</v>
      </c>
    </row>
    <row r="68" spans="3:11" s="1" customFormat="1" x14ac:dyDescent="0.25">
      <c r="C68" s="10" t="s">
        <v>105</v>
      </c>
      <c r="D68" s="3">
        <v>1143</v>
      </c>
      <c r="E68" s="2" t="s">
        <v>106</v>
      </c>
      <c r="F68" s="2" t="s">
        <v>37</v>
      </c>
      <c r="G68" s="7">
        <v>1878.35</v>
      </c>
      <c r="H68" s="10" t="s">
        <v>6</v>
      </c>
      <c r="I68" s="17" t="s">
        <v>103</v>
      </c>
      <c r="J68" s="5">
        <f t="shared" si="0"/>
        <v>63</v>
      </c>
      <c r="K68" s="6">
        <f t="shared" si="1"/>
        <v>118336.04999999999</v>
      </c>
    </row>
    <row r="69" spans="3:11" s="1" customFormat="1" x14ac:dyDescent="0.25">
      <c r="C69" s="10" t="s">
        <v>101</v>
      </c>
      <c r="D69" s="3">
        <v>4</v>
      </c>
      <c r="E69" s="2" t="s">
        <v>107</v>
      </c>
      <c r="F69" s="2" t="s">
        <v>108</v>
      </c>
      <c r="G69" s="7">
        <v>348</v>
      </c>
      <c r="H69" s="10" t="s">
        <v>46</v>
      </c>
      <c r="I69" s="17" t="s">
        <v>103</v>
      </c>
      <c r="J69" s="5">
        <f t="shared" si="0"/>
        <v>87</v>
      </c>
      <c r="K69" s="6">
        <f t="shared" si="1"/>
        <v>30276</v>
      </c>
    </row>
    <row r="70" spans="3:11" s="1" customFormat="1" x14ac:dyDescent="0.25">
      <c r="C70" s="10" t="s">
        <v>4</v>
      </c>
      <c r="D70" s="3">
        <v>39</v>
      </c>
      <c r="E70" s="2" t="s">
        <v>109</v>
      </c>
      <c r="F70" s="2" t="s">
        <v>333</v>
      </c>
      <c r="G70" s="7">
        <v>6480</v>
      </c>
      <c r="H70" s="10" t="s">
        <v>6</v>
      </c>
      <c r="I70" s="17" t="s">
        <v>103</v>
      </c>
      <c r="J70" s="5">
        <f t="shared" si="0"/>
        <v>63</v>
      </c>
      <c r="K70" s="6">
        <f t="shared" si="1"/>
        <v>408240</v>
      </c>
    </row>
    <row r="71" spans="3:11" s="1" customFormat="1" x14ac:dyDescent="0.25">
      <c r="C71" s="10" t="s">
        <v>105</v>
      </c>
      <c r="D71" s="3">
        <v>857</v>
      </c>
      <c r="E71" s="2" t="s">
        <v>110</v>
      </c>
      <c r="F71" s="2" t="s">
        <v>333</v>
      </c>
      <c r="G71" s="7">
        <v>1250</v>
      </c>
      <c r="H71" s="10" t="s">
        <v>6</v>
      </c>
      <c r="I71" s="17" t="s">
        <v>103</v>
      </c>
      <c r="J71" s="5">
        <f t="shared" si="0"/>
        <v>63</v>
      </c>
      <c r="K71" s="6">
        <f t="shared" si="1"/>
        <v>78750</v>
      </c>
    </row>
    <row r="72" spans="3:11" s="1" customFormat="1" x14ac:dyDescent="0.25">
      <c r="C72" s="10" t="s">
        <v>105</v>
      </c>
      <c r="D72" s="3">
        <v>858</v>
      </c>
      <c r="E72" s="2" t="s">
        <v>110</v>
      </c>
      <c r="F72" s="2" t="s">
        <v>333</v>
      </c>
      <c r="G72" s="7">
        <v>2745</v>
      </c>
      <c r="H72" s="10" t="s">
        <v>6</v>
      </c>
      <c r="I72" s="17" t="s">
        <v>103</v>
      </c>
      <c r="J72" s="5">
        <f t="shared" ref="J72:J135" si="2">IF(OR(H72=0,I72=0),0,I72-H72)</f>
        <v>63</v>
      </c>
      <c r="K72" s="6">
        <f t="shared" ref="K72:K135" si="3">G72*J72</f>
        <v>172935</v>
      </c>
    </row>
    <row r="73" spans="3:11" s="1" customFormat="1" x14ac:dyDescent="0.25">
      <c r="C73" s="10" t="s">
        <v>105</v>
      </c>
      <c r="D73" s="3">
        <v>854</v>
      </c>
      <c r="E73" s="2" t="s">
        <v>110</v>
      </c>
      <c r="F73" s="2" t="s">
        <v>333</v>
      </c>
      <c r="G73" s="7">
        <v>3148</v>
      </c>
      <c r="H73" s="10" t="s">
        <v>6</v>
      </c>
      <c r="I73" s="17" t="s">
        <v>103</v>
      </c>
      <c r="J73" s="5">
        <f t="shared" si="2"/>
        <v>63</v>
      </c>
      <c r="K73" s="6">
        <f t="shared" si="3"/>
        <v>198324</v>
      </c>
    </row>
    <row r="74" spans="3:11" s="1" customFormat="1" x14ac:dyDescent="0.25">
      <c r="C74" s="10" t="s">
        <v>105</v>
      </c>
      <c r="D74" s="3">
        <v>856</v>
      </c>
      <c r="E74" s="2" t="s">
        <v>110</v>
      </c>
      <c r="F74" s="2" t="s">
        <v>333</v>
      </c>
      <c r="G74" s="7">
        <v>3000</v>
      </c>
      <c r="H74" s="10" t="s">
        <v>6</v>
      </c>
      <c r="I74" s="17" t="s">
        <v>103</v>
      </c>
      <c r="J74" s="5">
        <f t="shared" si="2"/>
        <v>63</v>
      </c>
      <c r="K74" s="6">
        <f t="shared" si="3"/>
        <v>189000</v>
      </c>
    </row>
    <row r="75" spans="3:11" s="1" customFormat="1" x14ac:dyDescent="0.25">
      <c r="C75" s="10" t="s">
        <v>105</v>
      </c>
      <c r="D75" s="3">
        <v>855</v>
      </c>
      <c r="E75" s="2" t="s">
        <v>110</v>
      </c>
      <c r="F75" s="2" t="s">
        <v>333</v>
      </c>
      <c r="G75" s="7">
        <v>2694.12</v>
      </c>
      <c r="H75" s="10" t="s">
        <v>6</v>
      </c>
      <c r="I75" s="17" t="s">
        <v>103</v>
      </c>
      <c r="J75" s="5">
        <f t="shared" si="2"/>
        <v>63</v>
      </c>
      <c r="K75" s="6">
        <f t="shared" si="3"/>
        <v>169729.56</v>
      </c>
    </row>
    <row r="76" spans="3:11" s="1" customFormat="1" x14ac:dyDescent="0.25">
      <c r="C76" s="10" t="s">
        <v>111</v>
      </c>
      <c r="D76" s="3">
        <v>2</v>
      </c>
      <c r="E76" s="2" t="s">
        <v>76</v>
      </c>
      <c r="F76" s="2" t="s">
        <v>112</v>
      </c>
      <c r="G76" s="7">
        <v>5400</v>
      </c>
      <c r="H76" s="10" t="s">
        <v>6</v>
      </c>
      <c r="I76" s="17" t="s">
        <v>103</v>
      </c>
      <c r="J76" s="5">
        <f t="shared" si="2"/>
        <v>63</v>
      </c>
      <c r="K76" s="6">
        <f t="shared" si="3"/>
        <v>340200</v>
      </c>
    </row>
    <row r="77" spans="3:11" s="1" customFormat="1" x14ac:dyDescent="0.25">
      <c r="C77" s="10" t="s">
        <v>113</v>
      </c>
      <c r="D77" s="3">
        <v>1803</v>
      </c>
      <c r="E77" s="2" t="s">
        <v>114</v>
      </c>
      <c r="F77" s="2" t="s">
        <v>115</v>
      </c>
      <c r="G77" s="7">
        <v>950</v>
      </c>
      <c r="H77" s="10" t="s">
        <v>52</v>
      </c>
      <c r="I77" s="17" t="s">
        <v>103</v>
      </c>
      <c r="J77" s="5">
        <f t="shared" si="2"/>
        <v>49</v>
      </c>
      <c r="K77" s="6">
        <f t="shared" si="3"/>
        <v>46550</v>
      </c>
    </row>
    <row r="78" spans="3:11" s="1" customFormat="1" x14ac:dyDescent="0.25">
      <c r="C78" s="10" t="s">
        <v>116</v>
      </c>
      <c r="D78" s="3">
        <v>9</v>
      </c>
      <c r="E78" s="2" t="s">
        <v>117</v>
      </c>
      <c r="F78" s="2" t="s">
        <v>24</v>
      </c>
      <c r="G78" s="7">
        <v>1716</v>
      </c>
      <c r="H78" s="10" t="s">
        <v>15</v>
      </c>
      <c r="I78" s="17" t="s">
        <v>103</v>
      </c>
      <c r="J78" s="5">
        <f t="shared" si="2"/>
        <v>32</v>
      </c>
      <c r="K78" s="6">
        <f t="shared" si="3"/>
        <v>54912</v>
      </c>
    </row>
    <row r="79" spans="3:11" s="1" customFormat="1" x14ac:dyDescent="0.25">
      <c r="C79" s="10" t="s">
        <v>116</v>
      </c>
      <c r="D79" s="3">
        <v>10</v>
      </c>
      <c r="E79" s="2" t="s">
        <v>117</v>
      </c>
      <c r="F79" s="2" t="s">
        <v>24</v>
      </c>
      <c r="G79" s="7">
        <v>550</v>
      </c>
      <c r="H79" s="10" t="s">
        <v>15</v>
      </c>
      <c r="I79" s="17" t="s">
        <v>103</v>
      </c>
      <c r="J79" s="5">
        <f t="shared" si="2"/>
        <v>32</v>
      </c>
      <c r="K79" s="6">
        <f t="shared" si="3"/>
        <v>17600</v>
      </c>
    </row>
    <row r="80" spans="3:11" s="1" customFormat="1" x14ac:dyDescent="0.25">
      <c r="C80" s="10" t="s">
        <v>116</v>
      </c>
      <c r="D80" s="3">
        <v>11</v>
      </c>
      <c r="E80" s="2" t="s">
        <v>117</v>
      </c>
      <c r="F80" s="2" t="s">
        <v>24</v>
      </c>
      <c r="G80" s="7">
        <v>2200</v>
      </c>
      <c r="H80" s="10" t="s">
        <v>103</v>
      </c>
      <c r="I80" s="17" t="s">
        <v>103</v>
      </c>
      <c r="J80" s="5">
        <f t="shared" si="2"/>
        <v>0</v>
      </c>
      <c r="K80" s="6">
        <f t="shared" si="3"/>
        <v>0</v>
      </c>
    </row>
    <row r="81" spans="3:11" s="1" customFormat="1" x14ac:dyDescent="0.25">
      <c r="C81" s="10" t="s">
        <v>116</v>
      </c>
      <c r="D81" s="3">
        <v>12</v>
      </c>
      <c r="E81" s="2" t="s">
        <v>117</v>
      </c>
      <c r="F81" s="2" t="s">
        <v>24</v>
      </c>
      <c r="G81" s="7">
        <v>850</v>
      </c>
      <c r="H81" s="10" t="s">
        <v>15</v>
      </c>
      <c r="I81" s="17" t="s">
        <v>103</v>
      </c>
      <c r="J81" s="5">
        <f t="shared" si="2"/>
        <v>32</v>
      </c>
      <c r="K81" s="6">
        <f t="shared" si="3"/>
        <v>27200</v>
      </c>
    </row>
    <row r="82" spans="3:11" s="1" customFormat="1" x14ac:dyDescent="0.25">
      <c r="C82" s="10" t="s">
        <v>116</v>
      </c>
      <c r="D82" s="3">
        <v>556</v>
      </c>
      <c r="E82" s="2" t="s">
        <v>342</v>
      </c>
      <c r="F82" s="2" t="s">
        <v>3</v>
      </c>
      <c r="G82" s="7">
        <v>4394.2</v>
      </c>
      <c r="H82" s="10" t="s">
        <v>293</v>
      </c>
      <c r="I82" s="17" t="s">
        <v>103</v>
      </c>
      <c r="J82" s="5">
        <f t="shared" si="2"/>
        <v>38</v>
      </c>
      <c r="K82" s="6">
        <f t="shared" si="3"/>
        <v>166979.6</v>
      </c>
    </row>
    <row r="83" spans="3:11" s="1" customFormat="1" x14ac:dyDescent="0.25">
      <c r="C83" s="10" t="s">
        <v>118</v>
      </c>
      <c r="D83" s="3">
        <v>82022</v>
      </c>
      <c r="E83" s="2" t="s">
        <v>119</v>
      </c>
      <c r="F83" s="14" t="s">
        <v>120</v>
      </c>
      <c r="G83" s="7">
        <v>2521</v>
      </c>
      <c r="H83" s="10" t="s">
        <v>6</v>
      </c>
      <c r="I83" s="17" t="s">
        <v>103</v>
      </c>
      <c r="J83" s="5">
        <f t="shared" si="2"/>
        <v>63</v>
      </c>
      <c r="K83" s="6">
        <f t="shared" si="3"/>
        <v>158823</v>
      </c>
    </row>
    <row r="84" spans="3:11" s="1" customFormat="1" x14ac:dyDescent="0.25">
      <c r="C84" s="10" t="s">
        <v>118</v>
      </c>
      <c r="D84" s="3">
        <v>662022</v>
      </c>
      <c r="E84" s="2" t="s">
        <v>121</v>
      </c>
      <c r="F84" s="2" t="s">
        <v>37</v>
      </c>
      <c r="G84" s="7">
        <v>715.32</v>
      </c>
      <c r="H84" s="10" t="s">
        <v>15</v>
      </c>
      <c r="I84" s="17" t="s">
        <v>103</v>
      </c>
      <c r="J84" s="5">
        <f t="shared" si="2"/>
        <v>32</v>
      </c>
      <c r="K84" s="6">
        <f t="shared" si="3"/>
        <v>22890.240000000002</v>
      </c>
    </row>
    <row r="85" spans="3:11" s="1" customFormat="1" x14ac:dyDescent="0.25">
      <c r="C85" s="10" t="s">
        <v>118</v>
      </c>
      <c r="D85" s="3">
        <v>5</v>
      </c>
      <c r="E85" s="2" t="s">
        <v>76</v>
      </c>
      <c r="F85" s="2" t="s">
        <v>8</v>
      </c>
      <c r="G85" s="7">
        <v>21938.32</v>
      </c>
      <c r="H85" s="10" t="s">
        <v>6</v>
      </c>
      <c r="I85" s="17" t="s">
        <v>103</v>
      </c>
      <c r="J85" s="5">
        <f t="shared" si="2"/>
        <v>63</v>
      </c>
      <c r="K85" s="6">
        <f t="shared" si="3"/>
        <v>1382114.16</v>
      </c>
    </row>
    <row r="86" spans="3:11" s="1" customFormat="1" x14ac:dyDescent="0.25">
      <c r="C86" s="10" t="s">
        <v>122</v>
      </c>
      <c r="D86" s="3">
        <v>1100</v>
      </c>
      <c r="E86" s="2" t="s">
        <v>123</v>
      </c>
      <c r="F86" s="2" t="s">
        <v>37</v>
      </c>
      <c r="G86" s="7">
        <v>660</v>
      </c>
      <c r="H86" s="10" t="s">
        <v>6</v>
      </c>
      <c r="I86" s="17" t="s">
        <v>103</v>
      </c>
      <c r="J86" s="5">
        <f t="shared" si="2"/>
        <v>63</v>
      </c>
      <c r="K86" s="6">
        <f t="shared" si="3"/>
        <v>41580</v>
      </c>
    </row>
    <row r="87" spans="3:11" s="1" customFormat="1" x14ac:dyDescent="0.25">
      <c r="C87" s="10" t="s">
        <v>38</v>
      </c>
      <c r="D87" s="3">
        <v>1022</v>
      </c>
      <c r="E87" s="2" t="s">
        <v>124</v>
      </c>
      <c r="F87" s="2" t="s">
        <v>125</v>
      </c>
      <c r="G87" s="7">
        <v>1420</v>
      </c>
      <c r="H87" s="10" t="s">
        <v>25</v>
      </c>
      <c r="I87" s="17" t="s">
        <v>103</v>
      </c>
      <c r="J87" s="5">
        <f t="shared" si="2"/>
        <v>62</v>
      </c>
      <c r="K87" s="6">
        <f t="shared" si="3"/>
        <v>88040</v>
      </c>
    </row>
    <row r="88" spans="3:11" s="1" customFormat="1" x14ac:dyDescent="0.25">
      <c r="C88" s="10" t="s">
        <v>42</v>
      </c>
      <c r="D88" s="3">
        <v>3522</v>
      </c>
      <c r="E88" s="2" t="s">
        <v>126</v>
      </c>
      <c r="F88" s="2" t="s">
        <v>333</v>
      </c>
      <c r="G88" s="7">
        <v>5000</v>
      </c>
      <c r="H88" s="10" t="s">
        <v>95</v>
      </c>
      <c r="I88" s="17" t="s">
        <v>103</v>
      </c>
      <c r="J88" s="5">
        <f t="shared" si="2"/>
        <v>61</v>
      </c>
      <c r="K88" s="6">
        <f t="shared" si="3"/>
        <v>305000</v>
      </c>
    </row>
    <row r="89" spans="3:11" s="1" customFormat="1" x14ac:dyDescent="0.25">
      <c r="C89" s="10" t="s">
        <v>118</v>
      </c>
      <c r="D89" s="3">
        <v>2467</v>
      </c>
      <c r="E89" s="2" t="s">
        <v>349</v>
      </c>
      <c r="F89" s="2" t="s">
        <v>37</v>
      </c>
      <c r="G89" s="7">
        <v>3801.6</v>
      </c>
      <c r="H89" s="10" t="s">
        <v>15</v>
      </c>
      <c r="I89" s="17" t="s">
        <v>103</v>
      </c>
      <c r="J89" s="5">
        <f t="shared" si="2"/>
        <v>32</v>
      </c>
      <c r="K89" s="6">
        <f t="shared" si="3"/>
        <v>121651.2</v>
      </c>
    </row>
    <row r="90" spans="3:11" s="1" customFormat="1" x14ac:dyDescent="0.25">
      <c r="C90" s="10" t="s">
        <v>118</v>
      </c>
      <c r="D90" s="3">
        <v>200073</v>
      </c>
      <c r="E90" s="2" t="s">
        <v>127</v>
      </c>
      <c r="F90" s="2" t="s">
        <v>37</v>
      </c>
      <c r="G90" s="7">
        <v>82.11</v>
      </c>
      <c r="H90" s="10" t="s">
        <v>6</v>
      </c>
      <c r="I90" s="17" t="s">
        <v>103</v>
      </c>
      <c r="J90" s="5">
        <f t="shared" si="2"/>
        <v>63</v>
      </c>
      <c r="K90" s="6">
        <f t="shared" si="3"/>
        <v>5172.93</v>
      </c>
    </row>
    <row r="91" spans="3:11" s="1" customFormat="1" x14ac:dyDescent="0.25">
      <c r="C91" s="10" t="s">
        <v>128</v>
      </c>
      <c r="D91" s="3">
        <v>6</v>
      </c>
      <c r="E91" s="2" t="s">
        <v>129</v>
      </c>
      <c r="F91" s="2" t="s">
        <v>120</v>
      </c>
      <c r="G91" s="7">
        <v>1673.37</v>
      </c>
      <c r="H91" s="10" t="s">
        <v>6</v>
      </c>
      <c r="I91" s="17" t="s">
        <v>103</v>
      </c>
      <c r="J91" s="5">
        <f t="shared" si="2"/>
        <v>63</v>
      </c>
      <c r="K91" s="6">
        <f t="shared" si="3"/>
        <v>105422.31</v>
      </c>
    </row>
    <row r="92" spans="3:11" s="1" customFormat="1" x14ac:dyDescent="0.25">
      <c r="C92" s="10" t="s">
        <v>46</v>
      </c>
      <c r="D92" s="3">
        <v>11</v>
      </c>
      <c r="E92" s="2" t="s">
        <v>130</v>
      </c>
      <c r="F92" s="2" t="s">
        <v>131</v>
      </c>
      <c r="G92" s="7">
        <v>16302</v>
      </c>
      <c r="H92" s="10" t="s">
        <v>63</v>
      </c>
      <c r="I92" s="17" t="s">
        <v>103</v>
      </c>
      <c r="J92" s="5">
        <f t="shared" si="2"/>
        <v>59</v>
      </c>
      <c r="K92" s="6">
        <f t="shared" si="3"/>
        <v>961818</v>
      </c>
    </row>
    <row r="93" spans="3:11" s="1" customFormat="1" x14ac:dyDescent="0.25">
      <c r="C93" s="10" t="s">
        <v>118</v>
      </c>
      <c r="D93" s="3">
        <v>4521</v>
      </c>
      <c r="E93" s="2" t="s">
        <v>349</v>
      </c>
      <c r="F93" s="2" t="s">
        <v>37</v>
      </c>
      <c r="G93" s="7">
        <v>7324.8</v>
      </c>
      <c r="H93" s="10" t="s">
        <v>15</v>
      </c>
      <c r="I93" s="17" t="s">
        <v>103</v>
      </c>
      <c r="J93" s="5">
        <f t="shared" si="2"/>
        <v>32</v>
      </c>
      <c r="K93" s="6">
        <f t="shared" si="3"/>
        <v>234393.60000000001</v>
      </c>
    </row>
    <row r="94" spans="3:11" s="1" customFormat="1" x14ac:dyDescent="0.25">
      <c r="C94" s="10" t="s">
        <v>118</v>
      </c>
      <c r="D94" s="3">
        <v>2248</v>
      </c>
      <c r="E94" s="2" t="s">
        <v>132</v>
      </c>
      <c r="F94" s="2" t="s">
        <v>37</v>
      </c>
      <c r="G94" s="7">
        <v>38.700000000000003</v>
      </c>
      <c r="H94" s="10" t="s">
        <v>15</v>
      </c>
      <c r="I94" s="17" t="s">
        <v>103</v>
      </c>
      <c r="J94" s="5">
        <f t="shared" si="2"/>
        <v>32</v>
      </c>
      <c r="K94" s="6">
        <f t="shared" si="3"/>
        <v>1238.4000000000001</v>
      </c>
    </row>
    <row r="95" spans="3:11" s="1" customFormat="1" x14ac:dyDescent="0.25">
      <c r="C95" s="10" t="s">
        <v>118</v>
      </c>
      <c r="D95" s="3">
        <v>2249</v>
      </c>
      <c r="E95" s="2" t="s">
        <v>132</v>
      </c>
      <c r="F95" s="2" t="s">
        <v>37</v>
      </c>
      <c r="G95" s="7">
        <v>444</v>
      </c>
      <c r="H95" s="10" t="s">
        <v>15</v>
      </c>
      <c r="I95" s="17" t="s">
        <v>103</v>
      </c>
      <c r="J95" s="5">
        <f t="shared" si="2"/>
        <v>32</v>
      </c>
      <c r="K95" s="6">
        <f t="shared" si="3"/>
        <v>14208</v>
      </c>
    </row>
    <row r="96" spans="3:11" s="1" customFormat="1" x14ac:dyDescent="0.25">
      <c r="C96" s="10" t="s">
        <v>118</v>
      </c>
      <c r="D96" s="3">
        <v>2247</v>
      </c>
      <c r="E96" s="2" t="s">
        <v>132</v>
      </c>
      <c r="F96" s="2" t="s">
        <v>37</v>
      </c>
      <c r="G96" s="7">
        <v>97</v>
      </c>
      <c r="H96" s="10" t="s">
        <v>15</v>
      </c>
      <c r="I96" s="17" t="s">
        <v>103</v>
      </c>
      <c r="J96" s="5">
        <f t="shared" si="2"/>
        <v>32</v>
      </c>
      <c r="K96" s="6">
        <f t="shared" si="3"/>
        <v>3104</v>
      </c>
    </row>
    <row r="97" spans="3:11" s="1" customFormat="1" x14ac:dyDescent="0.25">
      <c r="C97" s="10" t="s">
        <v>118</v>
      </c>
      <c r="D97" s="3">
        <v>2107</v>
      </c>
      <c r="E97" s="2" t="s">
        <v>133</v>
      </c>
      <c r="F97" s="2" t="s">
        <v>8</v>
      </c>
      <c r="G97" s="7">
        <v>223.1</v>
      </c>
      <c r="H97" s="10" t="s">
        <v>6</v>
      </c>
      <c r="I97" s="17" t="s">
        <v>103</v>
      </c>
      <c r="J97" s="5">
        <f t="shared" si="2"/>
        <v>63</v>
      </c>
      <c r="K97" s="6">
        <f t="shared" si="3"/>
        <v>14055.3</v>
      </c>
    </row>
    <row r="98" spans="3:11" s="1" customFormat="1" x14ac:dyDescent="0.25">
      <c r="C98" s="10" t="s">
        <v>13</v>
      </c>
      <c r="D98" s="3">
        <v>129</v>
      </c>
      <c r="E98" s="2" t="s">
        <v>109</v>
      </c>
      <c r="F98" s="2" t="s">
        <v>333</v>
      </c>
      <c r="G98" s="7">
        <v>6480</v>
      </c>
      <c r="H98" s="10" t="s">
        <v>15</v>
      </c>
      <c r="I98" s="17" t="s">
        <v>103</v>
      </c>
      <c r="J98" s="5">
        <f t="shared" si="2"/>
        <v>32</v>
      </c>
      <c r="K98" s="6">
        <f t="shared" si="3"/>
        <v>207360</v>
      </c>
    </row>
    <row r="99" spans="3:11" s="1" customFormat="1" x14ac:dyDescent="0.25">
      <c r="C99" s="10" t="s">
        <v>118</v>
      </c>
      <c r="D99" s="3">
        <v>64</v>
      </c>
      <c r="E99" s="2" t="s">
        <v>106</v>
      </c>
      <c r="F99" s="2" t="s">
        <v>37</v>
      </c>
      <c r="G99" s="7">
        <v>1299</v>
      </c>
      <c r="H99" s="10" t="s">
        <v>15</v>
      </c>
      <c r="I99" s="17" t="s">
        <v>103</v>
      </c>
      <c r="J99" s="5">
        <f t="shared" si="2"/>
        <v>32</v>
      </c>
      <c r="K99" s="6">
        <f t="shared" si="3"/>
        <v>41568</v>
      </c>
    </row>
    <row r="100" spans="3:11" s="1" customFormat="1" x14ac:dyDescent="0.25">
      <c r="C100" s="10" t="s">
        <v>42</v>
      </c>
      <c r="D100" s="3">
        <v>139</v>
      </c>
      <c r="E100" s="2" t="s">
        <v>134</v>
      </c>
      <c r="F100" s="2" t="s">
        <v>120</v>
      </c>
      <c r="G100" s="7">
        <v>331.2</v>
      </c>
      <c r="H100" s="10" t="s">
        <v>15</v>
      </c>
      <c r="I100" s="17" t="s">
        <v>103</v>
      </c>
      <c r="J100" s="5">
        <f t="shared" si="2"/>
        <v>32</v>
      </c>
      <c r="K100" s="6">
        <f t="shared" si="3"/>
        <v>10598.4</v>
      </c>
    </row>
    <row r="101" spans="3:11" s="1" customFormat="1" x14ac:dyDescent="0.25">
      <c r="C101" s="10" t="s">
        <v>118</v>
      </c>
      <c r="D101" s="3">
        <v>52</v>
      </c>
      <c r="E101" s="2" t="s">
        <v>135</v>
      </c>
      <c r="F101" s="2" t="s">
        <v>120</v>
      </c>
      <c r="G101" s="7">
        <v>1105.8</v>
      </c>
      <c r="H101" s="10" t="s">
        <v>6</v>
      </c>
      <c r="I101" s="17" t="s">
        <v>103</v>
      </c>
      <c r="J101" s="5">
        <f t="shared" si="2"/>
        <v>63</v>
      </c>
      <c r="K101" s="6">
        <f t="shared" si="3"/>
        <v>69665.399999999994</v>
      </c>
    </row>
    <row r="102" spans="3:11" s="1" customFormat="1" x14ac:dyDescent="0.25">
      <c r="C102" s="10" t="s">
        <v>118</v>
      </c>
      <c r="D102" s="3">
        <v>783</v>
      </c>
      <c r="E102" s="2" t="s">
        <v>342</v>
      </c>
      <c r="F102" s="2" t="s">
        <v>3</v>
      </c>
      <c r="G102" s="7">
        <v>3936.26</v>
      </c>
      <c r="H102" s="10" t="s">
        <v>15</v>
      </c>
      <c r="I102" s="17" t="s">
        <v>103</v>
      </c>
      <c r="J102" s="5">
        <f t="shared" si="2"/>
        <v>32</v>
      </c>
      <c r="K102" s="6">
        <f t="shared" si="3"/>
        <v>125960.32000000001</v>
      </c>
    </row>
    <row r="103" spans="3:11" s="1" customFormat="1" x14ac:dyDescent="0.25">
      <c r="C103" s="10" t="s">
        <v>118</v>
      </c>
      <c r="D103" s="3">
        <v>2137</v>
      </c>
      <c r="E103" s="2" t="s">
        <v>133</v>
      </c>
      <c r="F103" s="2" t="s">
        <v>8</v>
      </c>
      <c r="G103" s="7">
        <v>1131.5999999999999</v>
      </c>
      <c r="H103" s="10" t="s">
        <v>6</v>
      </c>
      <c r="I103" s="17" t="s">
        <v>103</v>
      </c>
      <c r="J103" s="5">
        <f t="shared" si="2"/>
        <v>63</v>
      </c>
      <c r="K103" s="6">
        <f t="shared" si="3"/>
        <v>71290.799999999988</v>
      </c>
    </row>
    <row r="104" spans="3:11" s="1" customFormat="1" x14ac:dyDescent="0.25">
      <c r="C104" s="10" t="s">
        <v>118</v>
      </c>
      <c r="D104" s="3">
        <v>552022</v>
      </c>
      <c r="E104" s="2" t="s">
        <v>71</v>
      </c>
      <c r="F104" s="2" t="s">
        <v>37</v>
      </c>
      <c r="G104" s="7">
        <v>1237.6500000000001</v>
      </c>
      <c r="H104" s="10" t="s">
        <v>15</v>
      </c>
      <c r="I104" s="17" t="s">
        <v>103</v>
      </c>
      <c r="J104" s="5">
        <f t="shared" si="2"/>
        <v>32</v>
      </c>
      <c r="K104" s="6">
        <f t="shared" si="3"/>
        <v>39604.800000000003</v>
      </c>
    </row>
    <row r="105" spans="3:11" s="1" customFormat="1" x14ac:dyDescent="0.25">
      <c r="C105" s="10" t="s">
        <v>118</v>
      </c>
      <c r="D105" s="3">
        <v>582022</v>
      </c>
      <c r="E105" s="2" t="s">
        <v>71</v>
      </c>
      <c r="F105" s="2" t="s">
        <v>37</v>
      </c>
      <c r="G105" s="7">
        <v>10</v>
      </c>
      <c r="H105" s="10" t="s">
        <v>15</v>
      </c>
      <c r="I105" s="17" t="s">
        <v>103</v>
      </c>
      <c r="J105" s="5">
        <f t="shared" si="2"/>
        <v>32</v>
      </c>
      <c r="K105" s="6">
        <f t="shared" si="3"/>
        <v>320</v>
      </c>
    </row>
    <row r="106" spans="3:11" s="1" customFormat="1" x14ac:dyDescent="0.25">
      <c r="C106" s="10" t="s">
        <v>118</v>
      </c>
      <c r="D106" s="3">
        <v>592022</v>
      </c>
      <c r="E106" s="2" t="s">
        <v>71</v>
      </c>
      <c r="F106" s="2" t="s">
        <v>37</v>
      </c>
      <c r="G106" s="7">
        <v>916.6</v>
      </c>
      <c r="H106" s="10" t="s">
        <v>15</v>
      </c>
      <c r="I106" s="17" t="s">
        <v>103</v>
      </c>
      <c r="J106" s="5">
        <f t="shared" si="2"/>
        <v>32</v>
      </c>
      <c r="K106" s="6">
        <f t="shared" si="3"/>
        <v>29331.200000000001</v>
      </c>
    </row>
    <row r="107" spans="3:11" s="1" customFormat="1" x14ac:dyDescent="0.25">
      <c r="C107" s="10" t="s">
        <v>118</v>
      </c>
      <c r="D107" s="3">
        <v>562022</v>
      </c>
      <c r="E107" s="2" t="s">
        <v>71</v>
      </c>
      <c r="F107" s="2" t="s">
        <v>37</v>
      </c>
      <c r="G107" s="7">
        <v>940.8</v>
      </c>
      <c r="H107" s="10" t="s">
        <v>15</v>
      </c>
      <c r="I107" s="17" t="s">
        <v>103</v>
      </c>
      <c r="J107" s="5">
        <f t="shared" si="2"/>
        <v>32</v>
      </c>
      <c r="K107" s="6">
        <f t="shared" si="3"/>
        <v>30105.599999999999</v>
      </c>
    </row>
    <row r="108" spans="3:11" s="1" customFormat="1" x14ac:dyDescent="0.25">
      <c r="C108" s="10" t="s">
        <v>118</v>
      </c>
      <c r="D108" s="3">
        <v>572022</v>
      </c>
      <c r="E108" s="2" t="s">
        <v>71</v>
      </c>
      <c r="F108" s="2" t="s">
        <v>37</v>
      </c>
      <c r="G108" s="7">
        <v>312</v>
      </c>
      <c r="H108" s="10" t="s">
        <v>15</v>
      </c>
      <c r="I108" s="17" t="s">
        <v>103</v>
      </c>
      <c r="J108" s="5">
        <f t="shared" si="2"/>
        <v>32</v>
      </c>
      <c r="K108" s="6">
        <f t="shared" si="3"/>
        <v>9984</v>
      </c>
    </row>
    <row r="109" spans="3:11" s="1" customFormat="1" x14ac:dyDescent="0.25">
      <c r="C109" s="10" t="s">
        <v>118</v>
      </c>
      <c r="D109" s="3">
        <v>112</v>
      </c>
      <c r="E109" s="2" t="s">
        <v>136</v>
      </c>
      <c r="F109" s="2" t="s">
        <v>333</v>
      </c>
      <c r="G109" s="7">
        <v>6441.48</v>
      </c>
      <c r="H109" s="10" t="s">
        <v>6</v>
      </c>
      <c r="I109" s="17" t="s">
        <v>103</v>
      </c>
      <c r="J109" s="5">
        <f t="shared" si="2"/>
        <v>63</v>
      </c>
      <c r="K109" s="6">
        <f t="shared" si="3"/>
        <v>405813.24</v>
      </c>
    </row>
    <row r="110" spans="3:11" s="1" customFormat="1" x14ac:dyDescent="0.25">
      <c r="C110" s="10" t="s">
        <v>118</v>
      </c>
      <c r="D110" s="3">
        <v>111</v>
      </c>
      <c r="E110" s="2" t="s">
        <v>136</v>
      </c>
      <c r="F110" s="2" t="s">
        <v>333</v>
      </c>
      <c r="G110" s="7">
        <v>4950</v>
      </c>
      <c r="H110" s="10" t="s">
        <v>6</v>
      </c>
      <c r="I110" s="17" t="s">
        <v>103</v>
      </c>
      <c r="J110" s="5">
        <f t="shared" si="2"/>
        <v>63</v>
      </c>
      <c r="K110" s="6">
        <f t="shared" si="3"/>
        <v>311850</v>
      </c>
    </row>
    <row r="111" spans="3:11" s="1" customFormat="1" x14ac:dyDescent="0.25">
      <c r="C111" s="10" t="s">
        <v>118</v>
      </c>
      <c r="D111" s="3">
        <v>110</v>
      </c>
      <c r="E111" s="2" t="s">
        <v>136</v>
      </c>
      <c r="F111" s="2" t="s">
        <v>333</v>
      </c>
      <c r="G111" s="7">
        <v>16632</v>
      </c>
      <c r="H111" s="10" t="s">
        <v>6</v>
      </c>
      <c r="I111" s="17" t="s">
        <v>103</v>
      </c>
      <c r="J111" s="5">
        <f t="shared" si="2"/>
        <v>63</v>
      </c>
      <c r="K111" s="6">
        <f t="shared" si="3"/>
        <v>1047816</v>
      </c>
    </row>
    <row r="112" spans="3:11" s="1" customFormat="1" x14ac:dyDescent="0.25">
      <c r="C112" s="10" t="s">
        <v>118</v>
      </c>
      <c r="D112" s="3">
        <v>289</v>
      </c>
      <c r="E112" s="2" t="s">
        <v>137</v>
      </c>
      <c r="F112" s="2" t="s">
        <v>120</v>
      </c>
      <c r="G112" s="7">
        <v>2984.8</v>
      </c>
      <c r="H112" s="10" t="s">
        <v>15</v>
      </c>
      <c r="I112" s="17" t="s">
        <v>103</v>
      </c>
      <c r="J112" s="5">
        <f t="shared" si="2"/>
        <v>32</v>
      </c>
      <c r="K112" s="6">
        <f t="shared" si="3"/>
        <v>95513.600000000006</v>
      </c>
    </row>
    <row r="113" spans="3:11" s="1" customFormat="1" x14ac:dyDescent="0.25">
      <c r="C113" s="10" t="s">
        <v>118</v>
      </c>
      <c r="D113" s="3">
        <v>91</v>
      </c>
      <c r="E113" s="2" t="s">
        <v>26</v>
      </c>
      <c r="F113" s="2" t="s">
        <v>326</v>
      </c>
      <c r="G113" s="7">
        <v>7427.84</v>
      </c>
      <c r="H113" s="10" t="s">
        <v>15</v>
      </c>
      <c r="I113" s="17" t="s">
        <v>103</v>
      </c>
      <c r="J113" s="5">
        <f t="shared" si="2"/>
        <v>32</v>
      </c>
      <c r="K113" s="6">
        <f t="shared" si="3"/>
        <v>237690.88</v>
      </c>
    </row>
    <row r="114" spans="3:11" s="1" customFormat="1" x14ac:dyDescent="0.25">
      <c r="C114" s="10" t="s">
        <v>118</v>
      </c>
      <c r="D114" s="3">
        <v>93</v>
      </c>
      <c r="E114" s="2" t="s">
        <v>26</v>
      </c>
      <c r="F114" s="2" t="s">
        <v>326</v>
      </c>
      <c r="G114" s="7">
        <v>13235.16</v>
      </c>
      <c r="H114" s="10" t="s">
        <v>15</v>
      </c>
      <c r="I114" s="17" t="s">
        <v>103</v>
      </c>
      <c r="J114" s="5">
        <f t="shared" si="2"/>
        <v>32</v>
      </c>
      <c r="K114" s="6">
        <f t="shared" si="3"/>
        <v>423525.12</v>
      </c>
    </row>
    <row r="115" spans="3:11" s="1" customFormat="1" x14ac:dyDescent="0.25">
      <c r="C115" s="10" t="s">
        <v>118</v>
      </c>
      <c r="D115" s="3">
        <v>94</v>
      </c>
      <c r="E115" s="2" t="s">
        <v>26</v>
      </c>
      <c r="F115" s="2" t="s">
        <v>326</v>
      </c>
      <c r="G115" s="7">
        <v>18335.72</v>
      </c>
      <c r="H115" s="10" t="s">
        <v>15</v>
      </c>
      <c r="I115" s="17" t="s">
        <v>103</v>
      </c>
      <c r="J115" s="5">
        <f t="shared" si="2"/>
        <v>32</v>
      </c>
      <c r="K115" s="6">
        <f t="shared" si="3"/>
        <v>586743.04000000004</v>
      </c>
    </row>
    <row r="116" spans="3:11" s="1" customFormat="1" x14ac:dyDescent="0.25">
      <c r="C116" s="10" t="s">
        <v>118</v>
      </c>
      <c r="D116" s="3">
        <v>92</v>
      </c>
      <c r="E116" s="2" t="s">
        <v>26</v>
      </c>
      <c r="F116" s="2" t="s">
        <v>326</v>
      </c>
      <c r="G116" s="7">
        <v>1526.99</v>
      </c>
      <c r="H116" s="10" t="s">
        <v>15</v>
      </c>
      <c r="I116" s="17" t="s">
        <v>103</v>
      </c>
      <c r="J116" s="5">
        <f t="shared" si="2"/>
        <v>32</v>
      </c>
      <c r="K116" s="6">
        <f t="shared" si="3"/>
        <v>48863.68</v>
      </c>
    </row>
    <row r="117" spans="3:11" s="1" customFormat="1" x14ac:dyDescent="0.25">
      <c r="C117" s="10" t="s">
        <v>21</v>
      </c>
      <c r="D117" s="3">
        <v>86</v>
      </c>
      <c r="E117" s="2" t="s">
        <v>138</v>
      </c>
      <c r="F117" s="2" t="s">
        <v>139</v>
      </c>
      <c r="G117" s="7">
        <v>5517.5</v>
      </c>
      <c r="H117" s="10" t="s">
        <v>67</v>
      </c>
      <c r="I117" s="17" t="s">
        <v>103</v>
      </c>
      <c r="J117" s="5">
        <f t="shared" si="2"/>
        <v>3</v>
      </c>
      <c r="K117" s="6">
        <f t="shared" si="3"/>
        <v>16552.5</v>
      </c>
    </row>
    <row r="118" spans="3:11" s="1" customFormat="1" x14ac:dyDescent="0.25">
      <c r="C118" s="10" t="s">
        <v>140</v>
      </c>
      <c r="D118" s="3">
        <v>1619</v>
      </c>
      <c r="E118" s="2" t="s">
        <v>141</v>
      </c>
      <c r="F118" s="2" t="s">
        <v>108</v>
      </c>
      <c r="G118" s="7">
        <v>164.18</v>
      </c>
      <c r="H118" s="10" t="s">
        <v>15</v>
      </c>
      <c r="I118" s="17" t="s">
        <v>103</v>
      </c>
      <c r="J118" s="5">
        <f t="shared" si="2"/>
        <v>32</v>
      </c>
      <c r="K118" s="6">
        <f t="shared" si="3"/>
        <v>5253.76</v>
      </c>
    </row>
    <row r="119" spans="3:11" s="1" customFormat="1" x14ac:dyDescent="0.25">
      <c r="C119" s="10" t="s">
        <v>140</v>
      </c>
      <c r="D119" s="3">
        <v>1620</v>
      </c>
      <c r="E119" s="2" t="s">
        <v>141</v>
      </c>
      <c r="F119" s="2" t="s">
        <v>108</v>
      </c>
      <c r="G119" s="7">
        <v>32.51</v>
      </c>
      <c r="H119" s="10" t="s">
        <v>15</v>
      </c>
      <c r="I119" s="17" t="s">
        <v>103</v>
      </c>
      <c r="J119" s="5">
        <f t="shared" si="2"/>
        <v>32</v>
      </c>
      <c r="K119" s="6">
        <f t="shared" si="3"/>
        <v>1040.32</v>
      </c>
    </row>
    <row r="120" spans="3:11" s="1" customFormat="1" x14ac:dyDescent="0.25">
      <c r="C120" s="10" t="s">
        <v>140</v>
      </c>
      <c r="D120" s="3">
        <v>1621</v>
      </c>
      <c r="E120" s="2" t="s">
        <v>141</v>
      </c>
      <c r="F120" s="2" t="s">
        <v>108</v>
      </c>
      <c r="G120" s="7">
        <v>48.43</v>
      </c>
      <c r="H120" s="10" t="s">
        <v>15</v>
      </c>
      <c r="I120" s="17" t="s">
        <v>103</v>
      </c>
      <c r="J120" s="5">
        <f t="shared" si="2"/>
        <v>32</v>
      </c>
      <c r="K120" s="6">
        <f t="shared" si="3"/>
        <v>1549.76</v>
      </c>
    </row>
    <row r="121" spans="3:11" s="1" customFormat="1" x14ac:dyDescent="0.25">
      <c r="C121" s="10" t="s">
        <v>140</v>
      </c>
      <c r="D121" s="3">
        <v>1622</v>
      </c>
      <c r="E121" s="2" t="s">
        <v>141</v>
      </c>
      <c r="F121" s="2" t="s">
        <v>108</v>
      </c>
      <c r="G121" s="7">
        <v>207.29</v>
      </c>
      <c r="H121" s="10" t="s">
        <v>15</v>
      </c>
      <c r="I121" s="17" t="s">
        <v>103</v>
      </c>
      <c r="J121" s="5">
        <f t="shared" si="2"/>
        <v>32</v>
      </c>
      <c r="K121" s="6">
        <f t="shared" si="3"/>
        <v>6633.28</v>
      </c>
    </row>
    <row r="122" spans="3:11" s="1" customFormat="1" x14ac:dyDescent="0.25">
      <c r="C122" s="10" t="s">
        <v>140</v>
      </c>
      <c r="D122" s="3">
        <v>1617</v>
      </c>
      <c r="E122" s="2" t="s">
        <v>141</v>
      </c>
      <c r="F122" s="2" t="s">
        <v>108</v>
      </c>
      <c r="G122" s="7">
        <v>530.16999999999996</v>
      </c>
      <c r="H122" s="10" t="s">
        <v>15</v>
      </c>
      <c r="I122" s="17" t="s">
        <v>103</v>
      </c>
      <c r="J122" s="5">
        <f t="shared" si="2"/>
        <v>32</v>
      </c>
      <c r="K122" s="6">
        <f t="shared" si="3"/>
        <v>16965.439999999999</v>
      </c>
    </row>
    <row r="123" spans="3:11" s="1" customFormat="1" x14ac:dyDescent="0.25">
      <c r="C123" s="10" t="s">
        <v>140</v>
      </c>
      <c r="D123" s="3">
        <v>1618</v>
      </c>
      <c r="E123" s="2" t="s">
        <v>141</v>
      </c>
      <c r="F123" s="2" t="s">
        <v>108</v>
      </c>
      <c r="G123" s="7">
        <v>544.1</v>
      </c>
      <c r="H123" s="10" t="s">
        <v>15</v>
      </c>
      <c r="I123" s="17" t="s">
        <v>103</v>
      </c>
      <c r="J123" s="5">
        <f t="shared" si="2"/>
        <v>32</v>
      </c>
      <c r="K123" s="6">
        <f t="shared" si="3"/>
        <v>17411.2</v>
      </c>
    </row>
    <row r="124" spans="3:11" s="1" customFormat="1" x14ac:dyDescent="0.25">
      <c r="C124" s="10" t="s">
        <v>6</v>
      </c>
      <c r="D124" s="3">
        <v>2256</v>
      </c>
      <c r="E124" s="2" t="s">
        <v>142</v>
      </c>
      <c r="F124" s="2" t="s">
        <v>143</v>
      </c>
      <c r="G124" s="7">
        <v>400</v>
      </c>
      <c r="H124" s="10" t="s">
        <v>15</v>
      </c>
      <c r="I124" s="17" t="s">
        <v>103</v>
      </c>
      <c r="J124" s="5">
        <f t="shared" si="2"/>
        <v>32</v>
      </c>
      <c r="K124" s="6">
        <f t="shared" si="3"/>
        <v>12800</v>
      </c>
    </row>
    <row r="125" spans="3:11" s="1" customFormat="1" x14ac:dyDescent="0.25">
      <c r="C125" s="10" t="s">
        <v>144</v>
      </c>
      <c r="D125" s="3">
        <v>134</v>
      </c>
      <c r="E125" s="2" t="s">
        <v>145</v>
      </c>
      <c r="F125" s="2" t="s">
        <v>131</v>
      </c>
      <c r="G125" s="7">
        <v>7800</v>
      </c>
      <c r="H125" s="10" t="s">
        <v>15</v>
      </c>
      <c r="I125" s="17" t="s">
        <v>103</v>
      </c>
      <c r="J125" s="5">
        <f t="shared" si="2"/>
        <v>32</v>
      </c>
      <c r="K125" s="6">
        <f t="shared" si="3"/>
        <v>249600</v>
      </c>
    </row>
    <row r="126" spans="3:11" s="1" customFormat="1" x14ac:dyDescent="0.25">
      <c r="C126" s="10" t="s">
        <v>6</v>
      </c>
      <c r="D126" s="3">
        <v>4</v>
      </c>
      <c r="E126" s="2" t="s">
        <v>146</v>
      </c>
      <c r="F126" s="2" t="s">
        <v>147</v>
      </c>
      <c r="G126" s="7">
        <v>380</v>
      </c>
      <c r="H126" s="10" t="s">
        <v>79</v>
      </c>
      <c r="I126" s="17" t="s">
        <v>103</v>
      </c>
      <c r="J126" s="5">
        <f t="shared" si="2"/>
        <v>35</v>
      </c>
      <c r="K126" s="6">
        <f t="shared" si="3"/>
        <v>13300</v>
      </c>
    </row>
    <row r="127" spans="3:11" s="1" customFormat="1" x14ac:dyDescent="0.25">
      <c r="C127" s="10" t="s">
        <v>6</v>
      </c>
      <c r="D127" s="3">
        <v>5</v>
      </c>
      <c r="E127" s="2" t="s">
        <v>146</v>
      </c>
      <c r="F127" s="2" t="s">
        <v>147</v>
      </c>
      <c r="G127" s="7">
        <v>1402.95</v>
      </c>
      <c r="H127" s="10" t="s">
        <v>79</v>
      </c>
      <c r="I127" s="17" t="s">
        <v>103</v>
      </c>
      <c r="J127" s="5">
        <f t="shared" si="2"/>
        <v>35</v>
      </c>
      <c r="K127" s="6">
        <f t="shared" si="3"/>
        <v>49103.25</v>
      </c>
    </row>
    <row r="128" spans="3:11" s="1" customFormat="1" x14ac:dyDescent="0.25">
      <c r="C128" s="10" t="s">
        <v>6</v>
      </c>
      <c r="D128" s="3">
        <v>813</v>
      </c>
      <c r="E128" s="2" t="s">
        <v>148</v>
      </c>
      <c r="F128" s="2" t="s">
        <v>125</v>
      </c>
      <c r="G128" s="7">
        <v>1406.4</v>
      </c>
      <c r="H128" s="10" t="s">
        <v>15</v>
      </c>
      <c r="I128" s="17" t="s">
        <v>103</v>
      </c>
      <c r="J128" s="5">
        <f t="shared" si="2"/>
        <v>32</v>
      </c>
      <c r="K128" s="6">
        <f t="shared" si="3"/>
        <v>45004.800000000003</v>
      </c>
    </row>
    <row r="129" spans="3:11" s="1" customFormat="1" x14ac:dyDescent="0.25">
      <c r="C129" s="10" t="s">
        <v>6</v>
      </c>
      <c r="D129" s="3">
        <v>4022</v>
      </c>
      <c r="E129" s="2" t="s">
        <v>149</v>
      </c>
      <c r="F129" s="2" t="s">
        <v>150</v>
      </c>
      <c r="G129" s="7">
        <v>8659.44</v>
      </c>
      <c r="H129" s="10" t="s">
        <v>15</v>
      </c>
      <c r="I129" s="17" t="s">
        <v>103</v>
      </c>
      <c r="J129" s="5">
        <f t="shared" si="2"/>
        <v>32</v>
      </c>
      <c r="K129" s="6">
        <f t="shared" si="3"/>
        <v>277102.08000000002</v>
      </c>
    </row>
    <row r="130" spans="3:11" s="1" customFormat="1" x14ac:dyDescent="0.25">
      <c r="C130" s="10" t="s">
        <v>25</v>
      </c>
      <c r="D130" s="3">
        <v>332022</v>
      </c>
      <c r="E130" s="2" t="s">
        <v>23</v>
      </c>
      <c r="F130" s="2" t="s">
        <v>24</v>
      </c>
      <c r="G130" s="7">
        <v>2106</v>
      </c>
      <c r="H130" s="10" t="s">
        <v>15</v>
      </c>
      <c r="I130" s="17" t="s">
        <v>103</v>
      </c>
      <c r="J130" s="5">
        <f t="shared" si="2"/>
        <v>32</v>
      </c>
      <c r="K130" s="6">
        <f t="shared" si="3"/>
        <v>67392</v>
      </c>
    </row>
    <row r="131" spans="3:11" s="1" customFormat="1" x14ac:dyDescent="0.25">
      <c r="C131" s="10" t="s">
        <v>6</v>
      </c>
      <c r="D131" s="3">
        <v>4822</v>
      </c>
      <c r="E131" s="2" t="s">
        <v>149</v>
      </c>
      <c r="F131" s="2" t="s">
        <v>150</v>
      </c>
      <c r="G131" s="7">
        <v>927.17</v>
      </c>
      <c r="H131" s="10" t="s">
        <v>15</v>
      </c>
      <c r="I131" s="17" t="s">
        <v>103</v>
      </c>
      <c r="J131" s="5">
        <f t="shared" si="2"/>
        <v>32</v>
      </c>
      <c r="K131" s="6">
        <f t="shared" si="3"/>
        <v>29669.439999999999</v>
      </c>
    </row>
    <row r="132" spans="3:11" s="1" customFormat="1" x14ac:dyDescent="0.25">
      <c r="C132" s="10" t="s">
        <v>6</v>
      </c>
      <c r="D132" s="3">
        <v>44</v>
      </c>
      <c r="E132" s="2" t="s">
        <v>151</v>
      </c>
      <c r="F132" s="2" t="s">
        <v>3</v>
      </c>
      <c r="G132" s="7">
        <v>6560.06</v>
      </c>
      <c r="H132" s="10" t="s">
        <v>15</v>
      </c>
      <c r="I132" s="17" t="s">
        <v>103</v>
      </c>
      <c r="J132" s="5">
        <f t="shared" si="2"/>
        <v>32</v>
      </c>
      <c r="K132" s="6">
        <f t="shared" si="3"/>
        <v>209921.92000000001</v>
      </c>
    </row>
    <row r="133" spans="3:11" s="1" customFormat="1" x14ac:dyDescent="0.25">
      <c r="C133" s="10" t="s">
        <v>6</v>
      </c>
      <c r="D133" s="3">
        <v>200152</v>
      </c>
      <c r="E133" s="2" t="s">
        <v>127</v>
      </c>
      <c r="F133" s="2" t="s">
        <v>37</v>
      </c>
      <c r="G133" s="7">
        <v>519</v>
      </c>
      <c r="H133" s="10" t="s">
        <v>15</v>
      </c>
      <c r="I133" s="17" t="s">
        <v>103</v>
      </c>
      <c r="J133" s="5">
        <f t="shared" si="2"/>
        <v>32</v>
      </c>
      <c r="K133" s="6">
        <f t="shared" si="3"/>
        <v>16608</v>
      </c>
    </row>
    <row r="134" spans="3:11" s="1" customFormat="1" x14ac:dyDescent="0.25">
      <c r="C134" s="10" t="s">
        <v>6</v>
      </c>
      <c r="D134" s="3">
        <v>534</v>
      </c>
      <c r="E134" s="2" t="s">
        <v>152</v>
      </c>
      <c r="F134" s="2" t="s">
        <v>24</v>
      </c>
      <c r="G134" s="7">
        <v>6031.86</v>
      </c>
      <c r="H134" s="10" t="s">
        <v>15</v>
      </c>
      <c r="I134" s="17" t="s">
        <v>103</v>
      </c>
      <c r="J134" s="5">
        <f t="shared" si="2"/>
        <v>32</v>
      </c>
      <c r="K134" s="6">
        <f t="shared" si="3"/>
        <v>193019.51999999999</v>
      </c>
    </row>
    <row r="135" spans="3:11" s="1" customFormat="1" x14ac:dyDescent="0.25">
      <c r="C135" s="10" t="s">
        <v>6</v>
      </c>
      <c r="D135" s="3">
        <v>535</v>
      </c>
      <c r="E135" s="2" t="s">
        <v>152</v>
      </c>
      <c r="F135" s="2" t="s">
        <v>24</v>
      </c>
      <c r="G135" s="7">
        <v>5250</v>
      </c>
      <c r="H135" s="10" t="s">
        <v>15</v>
      </c>
      <c r="I135" s="17" t="s">
        <v>103</v>
      </c>
      <c r="J135" s="5">
        <f t="shared" si="2"/>
        <v>32</v>
      </c>
      <c r="K135" s="6">
        <f t="shared" si="3"/>
        <v>168000</v>
      </c>
    </row>
    <row r="136" spans="3:11" s="1" customFormat="1" x14ac:dyDescent="0.25">
      <c r="C136" s="10" t="s">
        <v>153</v>
      </c>
      <c r="D136" s="3">
        <v>21</v>
      </c>
      <c r="E136" s="2" t="s">
        <v>154</v>
      </c>
      <c r="F136" s="2" t="s">
        <v>125</v>
      </c>
      <c r="G136" s="7">
        <v>7090</v>
      </c>
      <c r="H136" s="10" t="s">
        <v>321</v>
      </c>
      <c r="I136" s="17" t="s">
        <v>103</v>
      </c>
      <c r="J136" s="5">
        <f t="shared" ref="J136:J199" si="4">IF(OR(H136=0,I136=0),0,I136-H136)</f>
        <v>29</v>
      </c>
      <c r="K136" s="6">
        <f t="shared" ref="K136:K199" si="5">G136*J136</f>
        <v>205610</v>
      </c>
    </row>
    <row r="137" spans="3:11" s="1" customFormat="1" x14ac:dyDescent="0.25">
      <c r="C137" s="10" t="s">
        <v>95</v>
      </c>
      <c r="D137" s="3">
        <v>112</v>
      </c>
      <c r="E137" s="2" t="s">
        <v>138</v>
      </c>
      <c r="F137" s="2" t="s">
        <v>48</v>
      </c>
      <c r="G137" s="7">
        <v>2011</v>
      </c>
      <c r="H137" s="10" t="s">
        <v>27</v>
      </c>
      <c r="I137" s="17" t="s">
        <v>103</v>
      </c>
      <c r="J137" s="5">
        <f t="shared" si="4"/>
        <v>2</v>
      </c>
      <c r="K137" s="6">
        <f t="shared" si="5"/>
        <v>4022</v>
      </c>
    </row>
    <row r="138" spans="3:11" s="1" customFormat="1" x14ac:dyDescent="0.25">
      <c r="C138" s="10" t="s">
        <v>6</v>
      </c>
      <c r="D138" s="3">
        <v>1203</v>
      </c>
      <c r="E138" s="2" t="s">
        <v>155</v>
      </c>
      <c r="F138" s="2" t="s">
        <v>143</v>
      </c>
      <c r="G138" s="7">
        <v>4051.44</v>
      </c>
      <c r="H138" s="10" t="s">
        <v>79</v>
      </c>
      <c r="I138" s="17" t="s">
        <v>103</v>
      </c>
      <c r="J138" s="5">
        <f t="shared" si="4"/>
        <v>35</v>
      </c>
      <c r="K138" s="6">
        <f t="shared" si="5"/>
        <v>141800.4</v>
      </c>
    </row>
    <row r="139" spans="3:11" s="1" customFormat="1" x14ac:dyDescent="0.25">
      <c r="C139" s="10" t="s">
        <v>6</v>
      </c>
      <c r="D139" s="3">
        <v>2224</v>
      </c>
      <c r="E139" s="2" t="s">
        <v>133</v>
      </c>
      <c r="F139" s="2" t="s">
        <v>8</v>
      </c>
      <c r="G139" s="7">
        <v>227.95</v>
      </c>
      <c r="H139" s="10" t="s">
        <v>15</v>
      </c>
      <c r="I139" s="17" t="s">
        <v>103</v>
      </c>
      <c r="J139" s="5">
        <f t="shared" si="4"/>
        <v>32</v>
      </c>
      <c r="K139" s="6">
        <f t="shared" si="5"/>
        <v>7294.4</v>
      </c>
    </row>
    <row r="140" spans="3:11" s="1" customFormat="1" x14ac:dyDescent="0.25">
      <c r="C140" s="10" t="s">
        <v>63</v>
      </c>
      <c r="D140" s="3">
        <v>53</v>
      </c>
      <c r="E140" s="2" t="s">
        <v>107</v>
      </c>
      <c r="F140" s="2" t="s">
        <v>108</v>
      </c>
      <c r="G140" s="7">
        <v>348</v>
      </c>
      <c r="H140" s="10" t="s">
        <v>7</v>
      </c>
      <c r="I140" s="17" t="s">
        <v>103</v>
      </c>
      <c r="J140" s="5">
        <f t="shared" si="4"/>
        <v>28</v>
      </c>
      <c r="K140" s="6">
        <f t="shared" si="5"/>
        <v>9744</v>
      </c>
    </row>
    <row r="141" spans="3:11" s="1" customFormat="1" x14ac:dyDescent="0.25">
      <c r="C141" s="10" t="s">
        <v>6</v>
      </c>
      <c r="D141" s="3">
        <v>119</v>
      </c>
      <c r="E141" s="2" t="s">
        <v>135</v>
      </c>
      <c r="F141" s="2" t="s">
        <v>120</v>
      </c>
      <c r="G141" s="7">
        <v>1455</v>
      </c>
      <c r="H141" s="10" t="s">
        <v>79</v>
      </c>
      <c r="I141" s="17" t="s">
        <v>103</v>
      </c>
      <c r="J141" s="5">
        <f t="shared" si="4"/>
        <v>35</v>
      </c>
      <c r="K141" s="6">
        <f t="shared" si="5"/>
        <v>50925</v>
      </c>
    </row>
    <row r="142" spans="3:11" s="1" customFormat="1" x14ac:dyDescent="0.25">
      <c r="C142" s="10" t="s">
        <v>6</v>
      </c>
      <c r="D142" s="3">
        <v>402</v>
      </c>
      <c r="E142" s="2" t="s">
        <v>156</v>
      </c>
      <c r="F142" s="2" t="s">
        <v>24</v>
      </c>
      <c r="G142" s="7">
        <v>16603.12</v>
      </c>
      <c r="H142" s="10" t="s">
        <v>15</v>
      </c>
      <c r="I142" s="17" t="s">
        <v>103</v>
      </c>
      <c r="J142" s="5">
        <f t="shared" si="4"/>
        <v>32</v>
      </c>
      <c r="K142" s="6">
        <f t="shared" si="5"/>
        <v>531299.83999999997</v>
      </c>
    </row>
    <row r="143" spans="3:11" s="1" customFormat="1" x14ac:dyDescent="0.25">
      <c r="C143" s="10" t="s">
        <v>6</v>
      </c>
      <c r="D143" s="3">
        <v>2332</v>
      </c>
      <c r="E143" s="2" t="s">
        <v>133</v>
      </c>
      <c r="F143" s="2" t="s">
        <v>8</v>
      </c>
      <c r="G143" s="7">
        <v>6495.92</v>
      </c>
      <c r="H143" s="10" t="s">
        <v>15</v>
      </c>
      <c r="I143" s="17" t="s">
        <v>103</v>
      </c>
      <c r="J143" s="5">
        <f t="shared" si="4"/>
        <v>32</v>
      </c>
      <c r="K143" s="6">
        <f t="shared" si="5"/>
        <v>207869.44</v>
      </c>
    </row>
    <row r="144" spans="3:11" s="1" customFormat="1" x14ac:dyDescent="0.25">
      <c r="C144" s="10" t="s">
        <v>157</v>
      </c>
      <c r="D144" s="3">
        <v>33192</v>
      </c>
      <c r="E144" s="2" t="s">
        <v>341</v>
      </c>
      <c r="F144" s="2" t="s">
        <v>3</v>
      </c>
      <c r="G144" s="7">
        <v>8233.83</v>
      </c>
      <c r="H144" s="10" t="s">
        <v>36</v>
      </c>
      <c r="I144" s="17" t="s">
        <v>103</v>
      </c>
      <c r="J144" s="5">
        <f t="shared" si="4"/>
        <v>24</v>
      </c>
      <c r="K144" s="6">
        <f t="shared" si="5"/>
        <v>197611.91999999998</v>
      </c>
    </row>
    <row r="145" spans="3:11" s="1" customFormat="1" x14ac:dyDescent="0.25">
      <c r="C145" s="10" t="s">
        <v>6</v>
      </c>
      <c r="D145" s="3">
        <v>744</v>
      </c>
      <c r="E145" s="2" t="s">
        <v>159</v>
      </c>
      <c r="F145" s="2" t="s">
        <v>337</v>
      </c>
      <c r="G145" s="7">
        <v>300</v>
      </c>
      <c r="H145" s="10" t="s">
        <v>27</v>
      </c>
      <c r="I145" s="17" t="s">
        <v>103</v>
      </c>
      <c r="J145" s="5">
        <f t="shared" si="4"/>
        <v>2</v>
      </c>
      <c r="K145" s="6">
        <f t="shared" si="5"/>
        <v>600</v>
      </c>
    </row>
    <row r="146" spans="3:11" s="1" customFormat="1" x14ac:dyDescent="0.25">
      <c r="C146" s="10" t="s">
        <v>6</v>
      </c>
      <c r="D146" s="3">
        <v>739</v>
      </c>
      <c r="E146" s="2" t="s">
        <v>159</v>
      </c>
      <c r="F146" s="2" t="s">
        <v>337</v>
      </c>
      <c r="G146" s="7">
        <v>300</v>
      </c>
      <c r="H146" s="10" t="s">
        <v>27</v>
      </c>
      <c r="I146" s="17" t="s">
        <v>103</v>
      </c>
      <c r="J146" s="5">
        <f t="shared" si="4"/>
        <v>2</v>
      </c>
      <c r="K146" s="6">
        <f t="shared" si="5"/>
        <v>600</v>
      </c>
    </row>
    <row r="147" spans="3:11" s="1" customFormat="1" x14ac:dyDescent="0.25">
      <c r="C147" s="10" t="s">
        <v>6</v>
      </c>
      <c r="D147" s="3">
        <v>556</v>
      </c>
      <c r="E147" s="2" t="s">
        <v>137</v>
      </c>
      <c r="F147" s="2" t="s">
        <v>160</v>
      </c>
      <c r="G147" s="7">
        <v>30724.68</v>
      </c>
      <c r="H147" s="10" t="s">
        <v>15</v>
      </c>
      <c r="I147" s="17" t="s">
        <v>103</v>
      </c>
      <c r="J147" s="5">
        <f t="shared" si="4"/>
        <v>32</v>
      </c>
      <c r="K147" s="6">
        <f t="shared" si="5"/>
        <v>983189.76</v>
      </c>
    </row>
    <row r="148" spans="3:11" s="1" customFormat="1" x14ac:dyDescent="0.25">
      <c r="C148" s="10" t="s">
        <v>6</v>
      </c>
      <c r="D148" s="3">
        <v>42022</v>
      </c>
      <c r="E148" s="2" t="s">
        <v>161</v>
      </c>
      <c r="F148" s="2" t="s">
        <v>162</v>
      </c>
      <c r="G148" s="7">
        <v>504</v>
      </c>
      <c r="H148" s="10" t="s">
        <v>55</v>
      </c>
      <c r="I148" s="17" t="s">
        <v>103</v>
      </c>
      <c r="J148" s="5">
        <f t="shared" si="4"/>
        <v>33</v>
      </c>
      <c r="K148" s="6">
        <f t="shared" si="5"/>
        <v>16632</v>
      </c>
    </row>
    <row r="149" spans="3:11" s="1" customFormat="1" x14ac:dyDescent="0.25">
      <c r="C149" s="10" t="s">
        <v>6</v>
      </c>
      <c r="D149" s="3">
        <v>272</v>
      </c>
      <c r="E149" s="2" t="s">
        <v>136</v>
      </c>
      <c r="F149" s="2" t="s">
        <v>333</v>
      </c>
      <c r="G149" s="7">
        <v>16632</v>
      </c>
      <c r="H149" s="10" t="s">
        <v>79</v>
      </c>
      <c r="I149" s="17" t="s">
        <v>103</v>
      </c>
      <c r="J149" s="5">
        <f t="shared" si="4"/>
        <v>35</v>
      </c>
      <c r="K149" s="6">
        <f t="shared" si="5"/>
        <v>582120</v>
      </c>
    </row>
    <row r="150" spans="3:11" s="1" customFormat="1" x14ac:dyDescent="0.25">
      <c r="C150" s="10" t="s">
        <v>6</v>
      </c>
      <c r="D150" s="3">
        <v>273</v>
      </c>
      <c r="E150" s="2" t="s">
        <v>136</v>
      </c>
      <c r="F150" s="2" t="s">
        <v>333</v>
      </c>
      <c r="G150" s="7">
        <v>6441.48</v>
      </c>
      <c r="H150" s="10" t="s">
        <v>79</v>
      </c>
      <c r="I150" s="17" t="s">
        <v>103</v>
      </c>
      <c r="J150" s="5">
        <f t="shared" si="4"/>
        <v>35</v>
      </c>
      <c r="K150" s="6">
        <f t="shared" si="5"/>
        <v>225451.8</v>
      </c>
    </row>
    <row r="151" spans="3:11" s="1" customFormat="1" x14ac:dyDescent="0.25">
      <c r="C151" s="10" t="s">
        <v>6</v>
      </c>
      <c r="D151" s="3">
        <v>274</v>
      </c>
      <c r="E151" s="2" t="s">
        <v>136</v>
      </c>
      <c r="F151" s="2" t="s">
        <v>333</v>
      </c>
      <c r="G151" s="7">
        <v>826.43</v>
      </c>
      <c r="H151" s="10" t="s">
        <v>79</v>
      </c>
      <c r="I151" s="17" t="s">
        <v>103</v>
      </c>
      <c r="J151" s="5">
        <f t="shared" si="4"/>
        <v>35</v>
      </c>
      <c r="K151" s="6">
        <f t="shared" si="5"/>
        <v>28925.05</v>
      </c>
    </row>
    <row r="152" spans="3:11" s="1" customFormat="1" x14ac:dyDescent="0.25">
      <c r="C152" s="10" t="s">
        <v>6</v>
      </c>
      <c r="D152" s="3">
        <v>2933</v>
      </c>
      <c r="E152" s="2" t="s">
        <v>142</v>
      </c>
      <c r="F152" s="2" t="s">
        <v>143</v>
      </c>
      <c r="G152" s="7">
        <v>440</v>
      </c>
      <c r="H152" s="10" t="s">
        <v>15</v>
      </c>
      <c r="I152" s="17" t="s">
        <v>103</v>
      </c>
      <c r="J152" s="5">
        <f t="shared" si="4"/>
        <v>32</v>
      </c>
      <c r="K152" s="6">
        <f t="shared" si="5"/>
        <v>14080</v>
      </c>
    </row>
    <row r="153" spans="3:11" s="1" customFormat="1" x14ac:dyDescent="0.25">
      <c r="C153" s="10" t="s">
        <v>6</v>
      </c>
      <c r="D153" s="3">
        <v>2934</v>
      </c>
      <c r="E153" s="2" t="s">
        <v>142</v>
      </c>
      <c r="F153" s="2" t="s">
        <v>143</v>
      </c>
      <c r="G153" s="7">
        <v>1600</v>
      </c>
      <c r="H153" s="10" t="s">
        <v>15</v>
      </c>
      <c r="I153" s="17" t="s">
        <v>103</v>
      </c>
      <c r="J153" s="5">
        <f t="shared" si="4"/>
        <v>32</v>
      </c>
      <c r="K153" s="6">
        <f t="shared" si="5"/>
        <v>51200</v>
      </c>
    </row>
    <row r="154" spans="3:11" s="1" customFormat="1" x14ac:dyDescent="0.25">
      <c r="C154" s="10" t="s">
        <v>6</v>
      </c>
      <c r="D154" s="3">
        <v>2935</v>
      </c>
      <c r="E154" s="2" t="s">
        <v>142</v>
      </c>
      <c r="F154" s="2" t="s">
        <v>143</v>
      </c>
      <c r="G154" s="7">
        <v>920</v>
      </c>
      <c r="H154" s="10" t="s">
        <v>15</v>
      </c>
      <c r="I154" s="17" t="s">
        <v>103</v>
      </c>
      <c r="J154" s="5">
        <f t="shared" si="4"/>
        <v>32</v>
      </c>
      <c r="K154" s="6">
        <f t="shared" si="5"/>
        <v>29440</v>
      </c>
    </row>
    <row r="155" spans="3:11" s="1" customFormat="1" x14ac:dyDescent="0.25">
      <c r="C155" s="10" t="s">
        <v>163</v>
      </c>
      <c r="D155" s="3">
        <v>44289</v>
      </c>
      <c r="E155" s="2" t="s">
        <v>164</v>
      </c>
      <c r="F155" s="2" t="s">
        <v>165</v>
      </c>
      <c r="G155" s="7">
        <v>9728</v>
      </c>
      <c r="H155" s="10" t="s">
        <v>318</v>
      </c>
      <c r="I155" s="17" t="s">
        <v>103</v>
      </c>
      <c r="J155" s="5">
        <f t="shared" si="4"/>
        <v>16</v>
      </c>
      <c r="K155" s="6">
        <f t="shared" si="5"/>
        <v>155648</v>
      </c>
    </row>
    <row r="156" spans="3:11" s="1" customFormat="1" x14ac:dyDescent="0.25">
      <c r="C156" s="10" t="s">
        <v>163</v>
      </c>
      <c r="D156" s="3">
        <v>38757</v>
      </c>
      <c r="E156" s="2" t="s">
        <v>341</v>
      </c>
      <c r="F156" s="2" t="s">
        <v>3</v>
      </c>
      <c r="G156" s="7">
        <v>9694.32</v>
      </c>
      <c r="H156" s="10" t="s">
        <v>318</v>
      </c>
      <c r="I156" s="17" t="s">
        <v>103</v>
      </c>
      <c r="J156" s="5">
        <f t="shared" si="4"/>
        <v>16</v>
      </c>
      <c r="K156" s="6">
        <f t="shared" si="5"/>
        <v>155109.12</v>
      </c>
    </row>
    <row r="157" spans="3:11" s="1" customFormat="1" x14ac:dyDescent="0.25">
      <c r="C157" s="10" t="s">
        <v>166</v>
      </c>
      <c r="D157" s="3">
        <v>42620</v>
      </c>
      <c r="E157" s="2" t="s">
        <v>164</v>
      </c>
      <c r="F157" s="2" t="s">
        <v>165</v>
      </c>
      <c r="G157" s="7">
        <v>11596.8</v>
      </c>
      <c r="H157" s="10" t="s">
        <v>6</v>
      </c>
      <c r="I157" s="17" t="s">
        <v>103</v>
      </c>
      <c r="J157" s="5">
        <f t="shared" si="4"/>
        <v>63</v>
      </c>
      <c r="K157" s="6">
        <f t="shared" si="5"/>
        <v>730598.39999999991</v>
      </c>
    </row>
    <row r="158" spans="3:11" s="1" customFormat="1" x14ac:dyDescent="0.25">
      <c r="C158" s="10" t="s">
        <v>49</v>
      </c>
      <c r="D158" s="3">
        <v>43112</v>
      </c>
      <c r="E158" s="2" t="s">
        <v>164</v>
      </c>
      <c r="F158" s="2" t="s">
        <v>165</v>
      </c>
      <c r="G158" s="7">
        <v>10755.2</v>
      </c>
      <c r="H158" s="10" t="s">
        <v>28</v>
      </c>
      <c r="I158" s="17" t="s">
        <v>103</v>
      </c>
      <c r="J158" s="5">
        <f t="shared" si="4"/>
        <v>52</v>
      </c>
      <c r="K158" s="6">
        <f t="shared" si="5"/>
        <v>559270.40000000002</v>
      </c>
    </row>
    <row r="159" spans="3:11" s="1" customFormat="1" x14ac:dyDescent="0.25">
      <c r="C159" s="10" t="s">
        <v>167</v>
      </c>
      <c r="D159" s="3">
        <v>141</v>
      </c>
      <c r="E159" s="2" t="s">
        <v>168</v>
      </c>
      <c r="F159" s="2" t="s">
        <v>362</v>
      </c>
      <c r="G159" s="7">
        <v>50</v>
      </c>
      <c r="H159" s="10" t="s">
        <v>167</v>
      </c>
      <c r="I159" s="17" t="s">
        <v>103</v>
      </c>
      <c r="J159" s="5">
        <f t="shared" si="4"/>
        <v>42</v>
      </c>
      <c r="K159" s="6">
        <f t="shared" si="5"/>
        <v>2100</v>
      </c>
    </row>
    <row r="160" spans="3:11" s="1" customFormat="1" x14ac:dyDescent="0.25">
      <c r="C160" s="10" t="s">
        <v>54</v>
      </c>
      <c r="D160" s="3">
        <v>44367</v>
      </c>
      <c r="E160" s="2" t="s">
        <v>164</v>
      </c>
      <c r="F160" s="2" t="s">
        <v>165</v>
      </c>
      <c r="G160" s="7">
        <v>6708</v>
      </c>
      <c r="H160" s="10" t="s">
        <v>259</v>
      </c>
      <c r="I160" s="17" t="s">
        <v>103</v>
      </c>
      <c r="J160" s="5">
        <f t="shared" si="4"/>
        <v>9</v>
      </c>
      <c r="K160" s="6">
        <f t="shared" si="5"/>
        <v>60372</v>
      </c>
    </row>
    <row r="161" spans="3:11" s="1" customFormat="1" x14ac:dyDescent="0.25">
      <c r="C161" s="10" t="s">
        <v>19</v>
      </c>
      <c r="D161" s="3">
        <v>408</v>
      </c>
      <c r="E161" s="2" t="s">
        <v>68</v>
      </c>
      <c r="F161" s="2" t="s">
        <v>125</v>
      </c>
      <c r="G161" s="7">
        <v>152.05000000000001</v>
      </c>
      <c r="H161" s="10" t="s">
        <v>19</v>
      </c>
      <c r="I161" s="17" t="s">
        <v>103</v>
      </c>
      <c r="J161" s="5">
        <f t="shared" si="4"/>
        <v>48</v>
      </c>
      <c r="K161" s="6">
        <f t="shared" si="5"/>
        <v>7298.4000000000005</v>
      </c>
    </row>
    <row r="162" spans="3:11" s="1" customFormat="1" x14ac:dyDescent="0.25">
      <c r="C162" s="10" t="s">
        <v>96</v>
      </c>
      <c r="D162" s="3">
        <v>14</v>
      </c>
      <c r="E162" s="2" t="s">
        <v>350</v>
      </c>
      <c r="F162" s="2" t="s">
        <v>125</v>
      </c>
      <c r="G162" s="7">
        <v>20336.43</v>
      </c>
      <c r="H162" s="10" t="s">
        <v>67</v>
      </c>
      <c r="I162" s="17" t="s">
        <v>103</v>
      </c>
      <c r="J162" s="5">
        <f t="shared" si="4"/>
        <v>3</v>
      </c>
      <c r="K162" s="6">
        <f t="shared" si="5"/>
        <v>61009.29</v>
      </c>
    </row>
    <row r="163" spans="3:11" s="1" customFormat="1" x14ac:dyDescent="0.25">
      <c r="C163" s="10" t="s">
        <v>55</v>
      </c>
      <c r="D163" s="3">
        <v>17</v>
      </c>
      <c r="E163" s="2" t="s">
        <v>146</v>
      </c>
      <c r="F163" s="2" t="s">
        <v>147</v>
      </c>
      <c r="G163" s="7">
        <v>994.05</v>
      </c>
      <c r="H163" s="10" t="s">
        <v>27</v>
      </c>
      <c r="I163" s="17" t="s">
        <v>103</v>
      </c>
      <c r="J163" s="5">
        <f t="shared" si="4"/>
        <v>2</v>
      </c>
      <c r="K163" s="6">
        <f t="shared" si="5"/>
        <v>1988.1</v>
      </c>
    </row>
    <row r="164" spans="3:11" s="1" customFormat="1" x14ac:dyDescent="0.25">
      <c r="C164" s="10" t="s">
        <v>55</v>
      </c>
      <c r="D164" s="3">
        <v>47202</v>
      </c>
      <c r="E164" s="2" t="s">
        <v>341</v>
      </c>
      <c r="F164" s="2" t="s">
        <v>3</v>
      </c>
      <c r="G164" s="7">
        <v>8985.34</v>
      </c>
      <c r="H164" s="10" t="s">
        <v>27</v>
      </c>
      <c r="I164" s="17" t="s">
        <v>103</v>
      </c>
      <c r="J164" s="5">
        <f t="shared" si="4"/>
        <v>2</v>
      </c>
      <c r="K164" s="6">
        <f t="shared" si="5"/>
        <v>17970.68</v>
      </c>
    </row>
    <row r="165" spans="3:11" s="1" customFormat="1" x14ac:dyDescent="0.25">
      <c r="C165" s="10" t="s">
        <v>55</v>
      </c>
      <c r="D165" s="3">
        <v>47201</v>
      </c>
      <c r="E165" s="2" t="s">
        <v>341</v>
      </c>
      <c r="F165" s="2" t="s">
        <v>3</v>
      </c>
      <c r="G165" s="7">
        <v>8914.99</v>
      </c>
      <c r="H165" s="10" t="s">
        <v>27</v>
      </c>
      <c r="I165" s="17" t="s">
        <v>103</v>
      </c>
      <c r="J165" s="5">
        <f t="shared" si="4"/>
        <v>2</v>
      </c>
      <c r="K165" s="6">
        <f t="shared" si="5"/>
        <v>17829.98</v>
      </c>
    </row>
    <row r="166" spans="3:11" s="1" customFormat="1" x14ac:dyDescent="0.25">
      <c r="C166" s="10" t="s">
        <v>55</v>
      </c>
      <c r="D166" s="3">
        <v>240</v>
      </c>
      <c r="E166" s="2" t="s">
        <v>169</v>
      </c>
      <c r="F166" s="2" t="s">
        <v>125</v>
      </c>
      <c r="G166" s="7">
        <v>1778</v>
      </c>
      <c r="H166" s="10" t="s">
        <v>55</v>
      </c>
      <c r="I166" s="17" t="s">
        <v>103</v>
      </c>
      <c r="J166" s="5">
        <f t="shared" si="4"/>
        <v>33</v>
      </c>
      <c r="K166" s="6">
        <f t="shared" si="5"/>
        <v>58674</v>
      </c>
    </row>
    <row r="167" spans="3:11" s="1" customFormat="1" x14ac:dyDescent="0.25">
      <c r="C167" s="10" t="s">
        <v>79</v>
      </c>
      <c r="D167" s="3">
        <v>84</v>
      </c>
      <c r="E167" s="2" t="s">
        <v>170</v>
      </c>
      <c r="F167" s="2" t="s">
        <v>125</v>
      </c>
      <c r="G167" s="7">
        <v>160</v>
      </c>
      <c r="H167" s="10" t="s">
        <v>15</v>
      </c>
      <c r="I167" s="17" t="s">
        <v>103</v>
      </c>
      <c r="J167" s="5">
        <f t="shared" si="4"/>
        <v>32</v>
      </c>
      <c r="K167" s="6">
        <f t="shared" si="5"/>
        <v>5120</v>
      </c>
    </row>
    <row r="168" spans="3:11" s="1" customFormat="1" x14ac:dyDescent="0.25">
      <c r="C168" s="10" t="s">
        <v>15</v>
      </c>
      <c r="D168" s="3">
        <v>582022</v>
      </c>
      <c r="E168" s="2" t="s">
        <v>343</v>
      </c>
      <c r="F168" s="2" t="s">
        <v>171</v>
      </c>
      <c r="G168" s="7">
        <v>8.6999999999999993</v>
      </c>
      <c r="H168" s="10" t="s">
        <v>15</v>
      </c>
      <c r="I168" s="17" t="s">
        <v>103</v>
      </c>
      <c r="J168" s="5">
        <f t="shared" si="4"/>
        <v>32</v>
      </c>
      <c r="K168" s="6">
        <f t="shared" si="5"/>
        <v>278.39999999999998</v>
      </c>
    </row>
    <row r="169" spans="3:11" s="1" customFormat="1" x14ac:dyDescent="0.25">
      <c r="C169" s="10" t="s">
        <v>15</v>
      </c>
      <c r="D169" s="3">
        <v>542022</v>
      </c>
      <c r="E169" s="2" t="s">
        <v>343</v>
      </c>
      <c r="F169" s="2" t="s">
        <v>115</v>
      </c>
      <c r="G169" s="7">
        <v>244.31</v>
      </c>
      <c r="H169" s="10" t="s">
        <v>27</v>
      </c>
      <c r="I169" s="17" t="s">
        <v>103</v>
      </c>
      <c r="J169" s="5">
        <f t="shared" si="4"/>
        <v>2</v>
      </c>
      <c r="K169" s="6">
        <f t="shared" si="5"/>
        <v>488.62</v>
      </c>
    </row>
    <row r="170" spans="3:11" s="1" customFormat="1" x14ac:dyDescent="0.25">
      <c r="C170" s="10" t="s">
        <v>7</v>
      </c>
      <c r="D170" s="3">
        <v>159</v>
      </c>
      <c r="E170" s="2" t="s">
        <v>168</v>
      </c>
      <c r="F170" s="2" t="s">
        <v>362</v>
      </c>
      <c r="G170" s="7">
        <v>50</v>
      </c>
      <c r="H170" s="10" t="s">
        <v>7</v>
      </c>
      <c r="I170" s="17" t="s">
        <v>103</v>
      </c>
      <c r="J170" s="5">
        <f t="shared" si="4"/>
        <v>28</v>
      </c>
      <c r="K170" s="6">
        <f t="shared" si="5"/>
        <v>1400</v>
      </c>
    </row>
    <row r="171" spans="3:11" s="1" customFormat="1" x14ac:dyDescent="0.25">
      <c r="C171" s="10" t="s">
        <v>15</v>
      </c>
      <c r="D171" s="3">
        <v>32841</v>
      </c>
      <c r="E171" s="2" t="s">
        <v>172</v>
      </c>
      <c r="F171" s="2" t="s">
        <v>37</v>
      </c>
      <c r="G171" s="7">
        <v>816.22</v>
      </c>
      <c r="H171" s="10" t="s">
        <v>27</v>
      </c>
      <c r="I171" s="17" t="s">
        <v>103</v>
      </c>
      <c r="J171" s="5">
        <f t="shared" si="4"/>
        <v>2</v>
      </c>
      <c r="K171" s="6">
        <f t="shared" si="5"/>
        <v>1632.44</v>
      </c>
    </row>
    <row r="172" spans="3:11" s="1" customFormat="1" x14ac:dyDescent="0.25">
      <c r="C172" s="10" t="s">
        <v>15</v>
      </c>
      <c r="D172" s="3">
        <v>200243</v>
      </c>
      <c r="E172" s="2" t="s">
        <v>127</v>
      </c>
      <c r="F172" s="2" t="s">
        <v>37</v>
      </c>
      <c r="G172" s="7">
        <v>67.92</v>
      </c>
      <c r="H172" s="10" t="s">
        <v>27</v>
      </c>
      <c r="I172" s="17" t="s">
        <v>103</v>
      </c>
      <c r="J172" s="5">
        <f t="shared" si="4"/>
        <v>2</v>
      </c>
      <c r="K172" s="6">
        <f t="shared" si="5"/>
        <v>135.84</v>
      </c>
    </row>
    <row r="173" spans="3:11" s="1" customFormat="1" x14ac:dyDescent="0.25">
      <c r="C173" s="10" t="s">
        <v>15</v>
      </c>
      <c r="D173" s="3">
        <v>530</v>
      </c>
      <c r="E173" s="2" t="s">
        <v>68</v>
      </c>
      <c r="F173" s="2" t="s">
        <v>37</v>
      </c>
      <c r="G173" s="7">
        <v>275.93</v>
      </c>
      <c r="H173" s="10" t="s">
        <v>15</v>
      </c>
      <c r="I173" s="17" t="s">
        <v>103</v>
      </c>
      <c r="J173" s="5">
        <f t="shared" si="4"/>
        <v>32</v>
      </c>
      <c r="K173" s="6">
        <f t="shared" si="5"/>
        <v>8829.76</v>
      </c>
    </row>
    <row r="174" spans="3:11" s="1" customFormat="1" x14ac:dyDescent="0.25">
      <c r="C174" s="10" t="s">
        <v>158</v>
      </c>
      <c r="D174" s="3">
        <v>172</v>
      </c>
      <c r="E174" s="2" t="s">
        <v>168</v>
      </c>
      <c r="F174" s="2" t="s">
        <v>362</v>
      </c>
      <c r="G174" s="7">
        <v>50</v>
      </c>
      <c r="H174" s="10" t="s">
        <v>158</v>
      </c>
      <c r="I174" s="17" t="s">
        <v>103</v>
      </c>
      <c r="J174" s="5">
        <f t="shared" si="4"/>
        <v>25</v>
      </c>
      <c r="K174" s="6">
        <f t="shared" si="5"/>
        <v>1250</v>
      </c>
    </row>
    <row r="175" spans="3:11" s="1" customFormat="1" x14ac:dyDescent="0.25">
      <c r="C175" s="10" t="s">
        <v>15</v>
      </c>
      <c r="D175" s="3">
        <v>66</v>
      </c>
      <c r="E175" s="2" t="s">
        <v>129</v>
      </c>
      <c r="F175" s="2" t="s">
        <v>120</v>
      </c>
      <c r="G175" s="7">
        <v>796.69</v>
      </c>
      <c r="H175" s="10" t="s">
        <v>27</v>
      </c>
      <c r="I175" s="17" t="s">
        <v>103</v>
      </c>
      <c r="J175" s="5">
        <f t="shared" si="4"/>
        <v>2</v>
      </c>
      <c r="K175" s="6">
        <f t="shared" si="5"/>
        <v>1593.38</v>
      </c>
    </row>
    <row r="176" spans="3:11" s="1" customFormat="1" x14ac:dyDescent="0.25">
      <c r="C176" s="10" t="s">
        <v>158</v>
      </c>
      <c r="D176" s="3">
        <v>900275</v>
      </c>
      <c r="E176" s="2" t="s">
        <v>173</v>
      </c>
      <c r="F176" s="2" t="s">
        <v>175</v>
      </c>
      <c r="G176" s="7">
        <v>56865.99</v>
      </c>
      <c r="H176" s="10" t="s">
        <v>174</v>
      </c>
      <c r="I176" s="17" t="s">
        <v>103</v>
      </c>
      <c r="J176" s="5">
        <f t="shared" si="4"/>
        <v>-5</v>
      </c>
      <c r="K176" s="6">
        <f t="shared" si="5"/>
        <v>-284329.95</v>
      </c>
    </row>
    <row r="177" spans="3:11" s="1" customFormat="1" x14ac:dyDescent="0.25">
      <c r="C177" s="10" t="s">
        <v>15</v>
      </c>
      <c r="D177" s="3">
        <v>258</v>
      </c>
      <c r="E177" s="2" t="s">
        <v>176</v>
      </c>
      <c r="F177" s="2" t="s">
        <v>125</v>
      </c>
      <c r="G177" s="7">
        <v>556.19000000000005</v>
      </c>
      <c r="H177" s="10" t="s">
        <v>15</v>
      </c>
      <c r="I177" s="17" t="s">
        <v>103</v>
      </c>
      <c r="J177" s="5">
        <f t="shared" si="4"/>
        <v>32</v>
      </c>
      <c r="K177" s="6">
        <f t="shared" si="5"/>
        <v>17798.080000000002</v>
      </c>
    </row>
    <row r="178" spans="3:11" s="1" customFormat="1" x14ac:dyDescent="0.25">
      <c r="C178" s="10" t="s">
        <v>15</v>
      </c>
      <c r="D178" s="3">
        <v>802</v>
      </c>
      <c r="E178" s="2" t="s">
        <v>177</v>
      </c>
      <c r="F178" s="2" t="s">
        <v>120</v>
      </c>
      <c r="G178" s="7">
        <v>1556.45</v>
      </c>
      <c r="H178" s="10" t="s">
        <v>27</v>
      </c>
      <c r="I178" s="17" t="s">
        <v>103</v>
      </c>
      <c r="J178" s="5">
        <f t="shared" si="4"/>
        <v>2</v>
      </c>
      <c r="K178" s="6">
        <f t="shared" si="5"/>
        <v>3112.9</v>
      </c>
    </row>
    <row r="179" spans="3:11" s="1" customFormat="1" x14ac:dyDescent="0.25">
      <c r="C179" s="10" t="s">
        <v>15</v>
      </c>
      <c r="D179" s="3">
        <v>787</v>
      </c>
      <c r="E179" s="2" t="s">
        <v>177</v>
      </c>
      <c r="F179" s="2" t="s">
        <v>120</v>
      </c>
      <c r="G179" s="7">
        <v>51090.25</v>
      </c>
      <c r="H179" s="10" t="s">
        <v>27</v>
      </c>
      <c r="I179" s="17" t="s">
        <v>103</v>
      </c>
      <c r="J179" s="5">
        <f t="shared" si="4"/>
        <v>2</v>
      </c>
      <c r="K179" s="6">
        <f t="shared" si="5"/>
        <v>102180.5</v>
      </c>
    </row>
    <row r="180" spans="3:11" s="1" customFormat="1" x14ac:dyDescent="0.25">
      <c r="C180" s="10" t="s">
        <v>15</v>
      </c>
      <c r="D180" s="3">
        <v>71</v>
      </c>
      <c r="E180" s="2" t="s">
        <v>178</v>
      </c>
      <c r="F180" s="2" t="s">
        <v>179</v>
      </c>
      <c r="G180" s="7">
        <v>15277.55</v>
      </c>
      <c r="H180" s="10" t="s">
        <v>27</v>
      </c>
      <c r="I180" s="17" t="s">
        <v>103</v>
      </c>
      <c r="J180" s="5">
        <f t="shared" si="4"/>
        <v>2</v>
      </c>
      <c r="K180" s="6">
        <f t="shared" si="5"/>
        <v>30555.1</v>
      </c>
    </row>
    <row r="181" spans="3:11" s="1" customFormat="1" x14ac:dyDescent="0.25">
      <c r="C181" s="10" t="s">
        <v>73</v>
      </c>
      <c r="D181" s="3">
        <v>1122</v>
      </c>
      <c r="E181" s="2" t="s">
        <v>18</v>
      </c>
      <c r="F181" s="2" t="s">
        <v>20</v>
      </c>
      <c r="G181" s="7">
        <v>12916.8</v>
      </c>
      <c r="H181" s="10" t="s">
        <v>67</v>
      </c>
      <c r="I181" s="17" t="s">
        <v>103</v>
      </c>
      <c r="J181" s="5">
        <f t="shared" si="4"/>
        <v>3</v>
      </c>
      <c r="K181" s="6">
        <f t="shared" si="5"/>
        <v>38750.399999999994</v>
      </c>
    </row>
    <row r="182" spans="3:11" s="1" customFormat="1" x14ac:dyDescent="0.25">
      <c r="C182" s="10" t="s">
        <v>77</v>
      </c>
      <c r="D182" s="3">
        <v>183</v>
      </c>
      <c r="E182" s="2" t="s">
        <v>168</v>
      </c>
      <c r="F182" s="2" t="s">
        <v>362</v>
      </c>
      <c r="G182" s="7">
        <v>50</v>
      </c>
      <c r="H182" s="10" t="s">
        <v>77</v>
      </c>
      <c r="I182" s="17" t="s">
        <v>103</v>
      </c>
      <c r="J182" s="5">
        <f t="shared" si="4"/>
        <v>17</v>
      </c>
      <c r="K182" s="6">
        <f t="shared" si="5"/>
        <v>850</v>
      </c>
    </row>
    <row r="183" spans="3:11" s="1" customFormat="1" x14ac:dyDescent="0.25">
      <c r="C183" s="10" t="s">
        <v>83</v>
      </c>
      <c r="D183" s="3">
        <v>122</v>
      </c>
      <c r="E183" s="2" t="s">
        <v>180</v>
      </c>
      <c r="F183" s="2" t="s">
        <v>20</v>
      </c>
      <c r="G183" s="7">
        <v>16224.38</v>
      </c>
      <c r="H183" s="10" t="s">
        <v>67</v>
      </c>
      <c r="I183" s="17" t="s">
        <v>103</v>
      </c>
      <c r="J183" s="5">
        <f t="shared" si="4"/>
        <v>3</v>
      </c>
      <c r="K183" s="6">
        <f t="shared" si="5"/>
        <v>48673.14</v>
      </c>
    </row>
    <row r="184" spans="3:11" s="1" customFormat="1" x14ac:dyDescent="0.25">
      <c r="C184" s="10" t="s">
        <v>27</v>
      </c>
      <c r="D184" s="3">
        <v>14812</v>
      </c>
      <c r="E184" s="2" t="s">
        <v>181</v>
      </c>
      <c r="F184" s="2" t="s">
        <v>182</v>
      </c>
      <c r="G184" s="7">
        <v>47.51</v>
      </c>
      <c r="H184" s="10" t="s">
        <v>27</v>
      </c>
      <c r="I184" s="17" t="s">
        <v>103</v>
      </c>
      <c r="J184" s="5">
        <f t="shared" si="4"/>
        <v>2</v>
      </c>
      <c r="K184" s="6">
        <f t="shared" si="5"/>
        <v>95.02</v>
      </c>
    </row>
    <row r="185" spans="3:11" s="1" customFormat="1" x14ac:dyDescent="0.25">
      <c r="C185" s="10" t="s">
        <v>27</v>
      </c>
      <c r="D185" s="3">
        <v>14808</v>
      </c>
      <c r="E185" s="2" t="s">
        <v>181</v>
      </c>
      <c r="F185" s="2" t="s">
        <v>182</v>
      </c>
      <c r="G185" s="7">
        <v>6.79</v>
      </c>
      <c r="H185" s="10" t="s">
        <v>27</v>
      </c>
      <c r="I185" s="17" t="s">
        <v>103</v>
      </c>
      <c r="J185" s="5">
        <f t="shared" si="4"/>
        <v>2</v>
      </c>
      <c r="K185" s="6">
        <f t="shared" si="5"/>
        <v>13.58</v>
      </c>
    </row>
    <row r="186" spans="3:11" s="1" customFormat="1" x14ac:dyDescent="0.25">
      <c r="C186" s="10" t="s">
        <v>27</v>
      </c>
      <c r="D186" s="3">
        <v>13180</v>
      </c>
      <c r="E186" s="2" t="s">
        <v>183</v>
      </c>
      <c r="F186" s="2" t="s">
        <v>184</v>
      </c>
      <c r="G186" s="7">
        <v>82.86</v>
      </c>
      <c r="H186" s="10" t="s">
        <v>27</v>
      </c>
      <c r="I186" s="17" t="s">
        <v>103</v>
      </c>
      <c r="J186" s="5">
        <f t="shared" si="4"/>
        <v>2</v>
      </c>
      <c r="K186" s="6">
        <f t="shared" si="5"/>
        <v>165.72</v>
      </c>
    </row>
    <row r="187" spans="3:11" s="1" customFormat="1" x14ac:dyDescent="0.25">
      <c r="C187" s="10" t="s">
        <v>27</v>
      </c>
      <c r="D187" s="3">
        <v>13179</v>
      </c>
      <c r="E187" s="2" t="s">
        <v>183</v>
      </c>
      <c r="F187" s="2" t="s">
        <v>184</v>
      </c>
      <c r="G187" s="7">
        <v>21.31</v>
      </c>
      <c r="H187" s="10" t="s">
        <v>27</v>
      </c>
      <c r="I187" s="17" t="s">
        <v>103</v>
      </c>
      <c r="J187" s="5">
        <f t="shared" si="4"/>
        <v>2</v>
      </c>
      <c r="K187" s="6">
        <f t="shared" si="5"/>
        <v>42.62</v>
      </c>
    </row>
    <row r="188" spans="3:11" s="1" customFormat="1" x14ac:dyDescent="0.25">
      <c r="C188" s="10" t="s">
        <v>27</v>
      </c>
      <c r="D188" s="3">
        <v>13183</v>
      </c>
      <c r="E188" s="2" t="s">
        <v>183</v>
      </c>
      <c r="F188" s="2" t="s">
        <v>184</v>
      </c>
      <c r="G188" s="7">
        <v>202.33</v>
      </c>
      <c r="H188" s="10" t="s">
        <v>27</v>
      </c>
      <c r="I188" s="17" t="s">
        <v>103</v>
      </c>
      <c r="J188" s="5">
        <f t="shared" si="4"/>
        <v>2</v>
      </c>
      <c r="K188" s="6">
        <f t="shared" si="5"/>
        <v>404.66</v>
      </c>
    </row>
    <row r="189" spans="3:11" s="1" customFormat="1" x14ac:dyDescent="0.25">
      <c r="C189" s="10" t="s">
        <v>185</v>
      </c>
      <c r="D189" s="3">
        <v>2528</v>
      </c>
      <c r="E189" s="2" t="s">
        <v>159</v>
      </c>
      <c r="F189" s="2" t="s">
        <v>147</v>
      </c>
      <c r="G189" s="7">
        <v>185</v>
      </c>
      <c r="H189" s="10" t="s">
        <v>186</v>
      </c>
      <c r="I189" s="17" t="s">
        <v>103</v>
      </c>
      <c r="J189" s="5">
        <f t="shared" si="4"/>
        <v>183</v>
      </c>
      <c r="K189" s="6">
        <f t="shared" si="5"/>
        <v>33855</v>
      </c>
    </row>
    <row r="190" spans="3:11" s="1" customFormat="1" x14ac:dyDescent="0.25">
      <c r="C190" s="10" t="s">
        <v>187</v>
      </c>
      <c r="D190" s="3">
        <v>1080</v>
      </c>
      <c r="E190" s="2" t="s">
        <v>76</v>
      </c>
      <c r="F190" s="2" t="s">
        <v>112</v>
      </c>
      <c r="G190" s="7">
        <v>2400</v>
      </c>
      <c r="H190" s="10" t="s">
        <v>6</v>
      </c>
      <c r="I190" s="17" t="s">
        <v>103</v>
      </c>
      <c r="J190" s="5">
        <f t="shared" si="4"/>
        <v>63</v>
      </c>
      <c r="K190" s="6">
        <f t="shared" si="5"/>
        <v>151200</v>
      </c>
    </row>
    <row r="191" spans="3:11" s="1" customFormat="1" x14ac:dyDescent="0.25">
      <c r="C191" s="10" t="s">
        <v>188</v>
      </c>
      <c r="D191" s="3">
        <v>1079</v>
      </c>
      <c r="E191" s="2" t="s">
        <v>76</v>
      </c>
      <c r="F191" s="2" t="s">
        <v>112</v>
      </c>
      <c r="G191" s="7">
        <v>30900</v>
      </c>
      <c r="H191" s="10" t="s">
        <v>6</v>
      </c>
      <c r="I191" s="17" t="s">
        <v>103</v>
      </c>
      <c r="J191" s="5">
        <f t="shared" si="4"/>
        <v>63</v>
      </c>
      <c r="K191" s="6">
        <f t="shared" si="5"/>
        <v>1946700</v>
      </c>
    </row>
    <row r="192" spans="3:11" s="1" customFormat="1" x14ac:dyDescent="0.25">
      <c r="C192" s="10" t="s">
        <v>189</v>
      </c>
      <c r="D192" s="3">
        <v>100881</v>
      </c>
      <c r="E192" s="2" t="s">
        <v>127</v>
      </c>
      <c r="F192" s="2" t="s">
        <v>125</v>
      </c>
      <c r="G192" s="7">
        <v>1166.73</v>
      </c>
      <c r="H192" s="10" t="s">
        <v>118</v>
      </c>
      <c r="I192" s="17" t="s">
        <v>103</v>
      </c>
      <c r="J192" s="5">
        <f t="shared" si="4"/>
        <v>91</v>
      </c>
      <c r="K192" s="6">
        <f t="shared" si="5"/>
        <v>106172.43000000001</v>
      </c>
    </row>
    <row r="193" spans="3:11" s="1" customFormat="1" x14ac:dyDescent="0.25">
      <c r="C193" s="10" t="s">
        <v>190</v>
      </c>
      <c r="D193" s="3">
        <v>1127</v>
      </c>
      <c r="E193" s="2" t="s">
        <v>76</v>
      </c>
      <c r="F193" s="2" t="s">
        <v>8</v>
      </c>
      <c r="G193" s="7">
        <v>1390.1</v>
      </c>
      <c r="H193" s="10" t="s">
        <v>6</v>
      </c>
      <c r="I193" s="17" t="s">
        <v>103</v>
      </c>
      <c r="J193" s="5">
        <f t="shared" si="4"/>
        <v>63</v>
      </c>
      <c r="K193" s="6">
        <f t="shared" si="5"/>
        <v>87576.299999999988</v>
      </c>
    </row>
    <row r="194" spans="3:11" s="1" customFormat="1" x14ac:dyDescent="0.25">
      <c r="C194" s="10" t="s">
        <v>190</v>
      </c>
      <c r="D194" s="3">
        <v>1126</v>
      </c>
      <c r="E194" s="2" t="s">
        <v>76</v>
      </c>
      <c r="F194" s="2" t="s">
        <v>112</v>
      </c>
      <c r="G194" s="7">
        <v>21370.68</v>
      </c>
      <c r="H194" s="10" t="s">
        <v>6</v>
      </c>
      <c r="I194" s="17" t="s">
        <v>103</v>
      </c>
      <c r="J194" s="5">
        <f t="shared" si="4"/>
        <v>63</v>
      </c>
      <c r="K194" s="6">
        <f t="shared" si="5"/>
        <v>1346352.84</v>
      </c>
    </row>
    <row r="195" spans="3:11" s="1" customFormat="1" x14ac:dyDescent="0.25">
      <c r="C195" s="10" t="s">
        <v>191</v>
      </c>
      <c r="D195" s="3">
        <v>11721</v>
      </c>
      <c r="E195" s="2" t="s">
        <v>342</v>
      </c>
      <c r="F195" s="2" t="s">
        <v>37</v>
      </c>
      <c r="G195" s="7">
        <v>2520</v>
      </c>
      <c r="H195" s="10" t="s">
        <v>6</v>
      </c>
      <c r="I195" s="17" t="s">
        <v>103</v>
      </c>
      <c r="J195" s="5">
        <f t="shared" si="4"/>
        <v>63</v>
      </c>
      <c r="K195" s="6">
        <f t="shared" si="5"/>
        <v>158760</v>
      </c>
    </row>
    <row r="196" spans="3:11" s="1" customFormat="1" x14ac:dyDescent="0.25">
      <c r="C196" s="10" t="s">
        <v>191</v>
      </c>
      <c r="D196" s="3">
        <v>11720</v>
      </c>
      <c r="E196" s="2" t="s">
        <v>342</v>
      </c>
      <c r="F196" s="2" t="s">
        <v>37</v>
      </c>
      <c r="G196" s="7">
        <v>2520</v>
      </c>
      <c r="H196" s="10" t="s">
        <v>6</v>
      </c>
      <c r="I196" s="17" t="s">
        <v>103</v>
      </c>
      <c r="J196" s="5">
        <f t="shared" si="4"/>
        <v>63</v>
      </c>
      <c r="K196" s="6">
        <f t="shared" si="5"/>
        <v>158760</v>
      </c>
    </row>
    <row r="197" spans="3:11" x14ac:dyDescent="0.25">
      <c r="C197" s="10" t="s">
        <v>191</v>
      </c>
      <c r="D197" s="3">
        <v>11719</v>
      </c>
      <c r="E197" s="2" t="s">
        <v>342</v>
      </c>
      <c r="F197" s="2" t="s">
        <v>37</v>
      </c>
      <c r="G197" s="7">
        <v>4567.4799999999996</v>
      </c>
      <c r="H197" s="10" t="s">
        <v>6</v>
      </c>
      <c r="I197" s="17" t="s">
        <v>103</v>
      </c>
      <c r="J197" s="5">
        <f t="shared" si="4"/>
        <v>63</v>
      </c>
      <c r="K197" s="6">
        <f t="shared" si="5"/>
        <v>287751.24</v>
      </c>
    </row>
    <row r="198" spans="3:11" x14ac:dyDescent="0.25">
      <c r="C198" s="10" t="s">
        <v>103</v>
      </c>
      <c r="D198" s="3">
        <v>0</v>
      </c>
      <c r="E198" s="18" t="s">
        <v>367</v>
      </c>
      <c r="F198" s="2" t="s">
        <v>366</v>
      </c>
      <c r="G198" s="7">
        <v>51.47</v>
      </c>
      <c r="H198" s="10" t="s">
        <v>103</v>
      </c>
      <c r="I198" s="16" t="s">
        <v>103</v>
      </c>
      <c r="J198" s="5">
        <f t="shared" si="4"/>
        <v>0</v>
      </c>
      <c r="K198" s="6">
        <f t="shared" si="5"/>
        <v>0</v>
      </c>
    </row>
    <row r="199" spans="3:11" x14ac:dyDescent="0.25">
      <c r="C199" s="10" t="s">
        <v>6</v>
      </c>
      <c r="D199" s="3">
        <v>5</v>
      </c>
      <c r="E199" s="2" t="s">
        <v>146</v>
      </c>
      <c r="F199" s="2" t="s">
        <v>147</v>
      </c>
      <c r="G199" s="7">
        <v>995</v>
      </c>
      <c r="H199" s="10" t="s">
        <v>79</v>
      </c>
      <c r="I199" s="17" t="s">
        <v>192</v>
      </c>
      <c r="J199" s="5">
        <f t="shared" si="4"/>
        <v>36</v>
      </c>
      <c r="K199" s="6">
        <f t="shared" si="5"/>
        <v>35820</v>
      </c>
    </row>
    <row r="200" spans="3:11" x14ac:dyDescent="0.25">
      <c r="C200" s="10" t="s">
        <v>15</v>
      </c>
      <c r="D200" s="3">
        <v>13</v>
      </c>
      <c r="E200" s="2" t="s">
        <v>193</v>
      </c>
      <c r="F200" s="2" t="s">
        <v>194</v>
      </c>
      <c r="G200" s="7">
        <v>4008</v>
      </c>
      <c r="H200" s="10" t="s">
        <v>15</v>
      </c>
      <c r="I200" s="17" t="s">
        <v>192</v>
      </c>
      <c r="J200" s="5">
        <f t="shared" ref="J200:J263" si="6">IF(OR(H200=0,I200=0),0,I200-H200)</f>
        <v>33</v>
      </c>
      <c r="K200" s="6">
        <f t="shared" ref="K200:K263" si="7">G200*J200</f>
        <v>132264</v>
      </c>
    </row>
    <row r="201" spans="3:11" x14ac:dyDescent="0.25">
      <c r="C201" s="10" t="s">
        <v>103</v>
      </c>
      <c r="D201" s="3">
        <v>9</v>
      </c>
      <c r="E201" s="2" t="s">
        <v>32</v>
      </c>
      <c r="F201" s="2" t="s">
        <v>332</v>
      </c>
      <c r="G201" s="7">
        <v>1816.96</v>
      </c>
      <c r="H201" s="10" t="s">
        <v>103</v>
      </c>
      <c r="I201" s="17" t="s">
        <v>192</v>
      </c>
      <c r="J201" s="5">
        <f t="shared" si="6"/>
        <v>1</v>
      </c>
      <c r="K201" s="6">
        <f t="shared" si="7"/>
        <v>1816.96</v>
      </c>
    </row>
    <row r="202" spans="3:11" x14ac:dyDescent="0.25">
      <c r="C202" s="10" t="s">
        <v>357</v>
      </c>
      <c r="D202" s="3">
        <v>0</v>
      </c>
      <c r="E202" s="18" t="s">
        <v>390</v>
      </c>
      <c r="F202" s="2" t="s">
        <v>356</v>
      </c>
      <c r="G202" s="7">
        <v>37</v>
      </c>
      <c r="H202" s="10" t="s">
        <v>357</v>
      </c>
      <c r="I202" s="16" t="s">
        <v>357</v>
      </c>
      <c r="J202" s="5">
        <f t="shared" si="6"/>
        <v>0</v>
      </c>
      <c r="K202" s="6">
        <f t="shared" si="7"/>
        <v>0</v>
      </c>
    </row>
    <row r="203" spans="3:11" x14ac:dyDescent="0.25">
      <c r="C203" s="10" t="s">
        <v>192</v>
      </c>
      <c r="D203" s="3">
        <v>1</v>
      </c>
      <c r="E203" s="2" t="s">
        <v>197</v>
      </c>
      <c r="F203" s="2" t="s">
        <v>332</v>
      </c>
      <c r="G203" s="7">
        <v>600</v>
      </c>
      <c r="H203" s="10" t="s">
        <v>192</v>
      </c>
      <c r="I203" s="17" t="s">
        <v>198</v>
      </c>
      <c r="J203" s="5">
        <f t="shared" si="6"/>
        <v>6</v>
      </c>
      <c r="K203" s="6">
        <f t="shared" si="7"/>
        <v>3600</v>
      </c>
    </row>
    <row r="204" spans="3:11" x14ac:dyDescent="0.25">
      <c r="C204" s="10" t="s">
        <v>101</v>
      </c>
      <c r="D204" s="3">
        <v>1</v>
      </c>
      <c r="E204" s="2" t="s">
        <v>199</v>
      </c>
      <c r="F204" s="2" t="s">
        <v>200</v>
      </c>
      <c r="G204" s="7">
        <v>7864.76</v>
      </c>
      <c r="H204" s="10" t="s">
        <v>101</v>
      </c>
      <c r="I204" s="17" t="s">
        <v>198</v>
      </c>
      <c r="J204" s="5">
        <f t="shared" si="6"/>
        <v>126</v>
      </c>
      <c r="K204" s="6">
        <f t="shared" si="7"/>
        <v>990959.76</v>
      </c>
    </row>
    <row r="205" spans="3:11" x14ac:dyDescent="0.25">
      <c r="C205" s="10" t="s">
        <v>201</v>
      </c>
      <c r="D205" s="3">
        <v>12</v>
      </c>
      <c r="E205" s="2" t="s">
        <v>199</v>
      </c>
      <c r="F205" s="2" t="s">
        <v>200</v>
      </c>
      <c r="G205" s="7">
        <v>3740.8</v>
      </c>
      <c r="H205" s="10" t="s">
        <v>201</v>
      </c>
      <c r="I205" s="17" t="s">
        <v>198</v>
      </c>
      <c r="J205" s="5">
        <f t="shared" si="6"/>
        <v>112</v>
      </c>
      <c r="K205" s="6">
        <f t="shared" si="7"/>
        <v>418969.60000000003</v>
      </c>
    </row>
    <row r="206" spans="3:11" s="1" customFormat="1" x14ac:dyDescent="0.25">
      <c r="C206" s="10" t="s">
        <v>202</v>
      </c>
      <c r="D206" s="3">
        <v>21</v>
      </c>
      <c r="E206" s="2" t="s">
        <v>199</v>
      </c>
      <c r="F206" s="2" t="s">
        <v>200</v>
      </c>
      <c r="G206" s="7">
        <v>2084.5</v>
      </c>
      <c r="H206" s="10" t="s">
        <v>202</v>
      </c>
      <c r="I206" s="17" t="s">
        <v>198</v>
      </c>
      <c r="J206" s="5">
        <f t="shared" si="6"/>
        <v>81</v>
      </c>
      <c r="K206" s="6">
        <f t="shared" si="7"/>
        <v>168844.5</v>
      </c>
    </row>
    <row r="207" spans="3:11" s="1" customFormat="1" x14ac:dyDescent="0.25">
      <c r="C207" s="10" t="s">
        <v>203</v>
      </c>
      <c r="D207" s="3">
        <v>23</v>
      </c>
      <c r="E207" s="2" t="s">
        <v>199</v>
      </c>
      <c r="F207" s="2" t="s">
        <v>200</v>
      </c>
      <c r="G207" s="7">
        <v>6965.37</v>
      </c>
      <c r="H207" s="10" t="s">
        <v>203</v>
      </c>
      <c r="I207" s="17" t="s">
        <v>198</v>
      </c>
      <c r="J207" s="5">
        <f t="shared" si="6"/>
        <v>75</v>
      </c>
      <c r="K207" s="6">
        <f t="shared" si="7"/>
        <v>522402.75</v>
      </c>
    </row>
    <row r="208" spans="3:11" s="1" customFormat="1" x14ac:dyDescent="0.25">
      <c r="C208" s="10" t="s">
        <v>79</v>
      </c>
      <c r="D208" s="3">
        <v>33</v>
      </c>
      <c r="E208" s="2" t="s">
        <v>199</v>
      </c>
      <c r="F208" s="2" t="s">
        <v>204</v>
      </c>
      <c r="G208" s="7">
        <v>1603.2</v>
      </c>
      <c r="H208" s="10" t="s">
        <v>79</v>
      </c>
      <c r="I208" s="17" t="s">
        <v>198</v>
      </c>
      <c r="J208" s="5">
        <f t="shared" si="6"/>
        <v>42</v>
      </c>
      <c r="K208" s="6">
        <f t="shared" si="7"/>
        <v>67334.400000000009</v>
      </c>
    </row>
    <row r="209" spans="3:11" s="1" customFormat="1" x14ac:dyDescent="0.25">
      <c r="C209" s="10" t="s">
        <v>103</v>
      </c>
      <c r="D209" s="3">
        <v>11</v>
      </c>
      <c r="E209" s="2" t="s">
        <v>205</v>
      </c>
      <c r="F209" s="2" t="s">
        <v>329</v>
      </c>
      <c r="G209" s="7">
        <v>6412.8</v>
      </c>
      <c r="H209" s="10" t="s">
        <v>103</v>
      </c>
      <c r="I209" s="17" t="s">
        <v>198</v>
      </c>
      <c r="J209" s="5">
        <f t="shared" si="6"/>
        <v>7</v>
      </c>
      <c r="K209" s="6">
        <f t="shared" si="7"/>
        <v>44889.599999999999</v>
      </c>
    </row>
    <row r="210" spans="3:11" s="1" customFormat="1" x14ac:dyDescent="0.25">
      <c r="C210" s="10" t="s">
        <v>103</v>
      </c>
      <c r="D210" s="3">
        <v>8</v>
      </c>
      <c r="E210" s="2" t="s">
        <v>206</v>
      </c>
      <c r="F210" s="2" t="s">
        <v>329</v>
      </c>
      <c r="G210" s="7">
        <v>4898.6499999999996</v>
      </c>
      <c r="H210" s="10" t="s">
        <v>103</v>
      </c>
      <c r="I210" s="17" t="s">
        <v>198</v>
      </c>
      <c r="J210" s="5">
        <f t="shared" si="6"/>
        <v>7</v>
      </c>
      <c r="K210" s="6">
        <f t="shared" si="7"/>
        <v>34290.549999999996</v>
      </c>
    </row>
    <row r="211" spans="3:11" s="1" customFormat="1" x14ac:dyDescent="0.25">
      <c r="C211" s="10" t="s">
        <v>103</v>
      </c>
      <c r="D211" s="3">
        <v>38</v>
      </c>
      <c r="E211" s="2" t="s">
        <v>199</v>
      </c>
      <c r="F211" s="2" t="s">
        <v>204</v>
      </c>
      <c r="G211" s="7">
        <v>1603.2</v>
      </c>
      <c r="H211" s="10" t="s">
        <v>103</v>
      </c>
      <c r="I211" s="17" t="s">
        <v>198</v>
      </c>
      <c r="J211" s="5">
        <f t="shared" si="6"/>
        <v>7</v>
      </c>
      <c r="K211" s="6">
        <f t="shared" si="7"/>
        <v>11222.4</v>
      </c>
    </row>
    <row r="212" spans="3:11" s="1" customFormat="1" x14ac:dyDescent="0.25">
      <c r="C212" s="10" t="s">
        <v>207</v>
      </c>
      <c r="D212" s="3">
        <v>21</v>
      </c>
      <c r="E212" s="2" t="s">
        <v>98</v>
      </c>
      <c r="F212" s="2" t="s">
        <v>329</v>
      </c>
      <c r="G212" s="7">
        <v>6412.8</v>
      </c>
      <c r="H212" s="10" t="s">
        <v>207</v>
      </c>
      <c r="I212" s="17" t="s">
        <v>198</v>
      </c>
      <c r="J212" s="5">
        <f t="shared" si="6"/>
        <v>4</v>
      </c>
      <c r="K212" s="6">
        <f t="shared" si="7"/>
        <v>25651.200000000001</v>
      </c>
    </row>
    <row r="213" spans="3:11" s="1" customFormat="1" x14ac:dyDescent="0.25">
      <c r="C213" s="10" t="s">
        <v>208</v>
      </c>
      <c r="D213" s="3">
        <v>5822</v>
      </c>
      <c r="E213" s="2" t="s">
        <v>209</v>
      </c>
      <c r="F213" s="2" t="s">
        <v>210</v>
      </c>
      <c r="G213" s="7">
        <v>18436.8</v>
      </c>
      <c r="H213" s="10" t="s">
        <v>208</v>
      </c>
      <c r="I213" s="17" t="s">
        <v>198</v>
      </c>
      <c r="J213" s="5">
        <f t="shared" si="6"/>
        <v>-8</v>
      </c>
      <c r="K213" s="6">
        <f t="shared" si="7"/>
        <v>-147494.39999999999</v>
      </c>
    </row>
    <row r="214" spans="3:11" x14ac:dyDescent="0.25">
      <c r="C214" s="10" t="s">
        <v>207</v>
      </c>
      <c r="D214" s="3">
        <v>9</v>
      </c>
      <c r="E214" s="2" t="s">
        <v>64</v>
      </c>
      <c r="F214" s="2" t="s">
        <v>41</v>
      </c>
      <c r="G214" s="7">
        <v>2102.0700000000002</v>
      </c>
      <c r="H214" s="10" t="s">
        <v>207</v>
      </c>
      <c r="I214" s="17" t="s">
        <v>198</v>
      </c>
      <c r="J214" s="5">
        <f t="shared" si="6"/>
        <v>4</v>
      </c>
      <c r="K214" s="6">
        <f t="shared" si="7"/>
        <v>8408.2800000000007</v>
      </c>
    </row>
    <row r="215" spans="3:11" x14ac:dyDescent="0.25">
      <c r="C215" s="10" t="s">
        <v>40</v>
      </c>
      <c r="D215" s="3">
        <v>719900</v>
      </c>
      <c r="E215" s="2" t="s">
        <v>29</v>
      </c>
      <c r="F215" s="2" t="s">
        <v>30</v>
      </c>
      <c r="G215" s="7">
        <v>268</v>
      </c>
      <c r="H215" s="10" t="s">
        <v>211</v>
      </c>
      <c r="I215" s="17" t="s">
        <v>212</v>
      </c>
      <c r="J215" s="5">
        <f t="shared" si="6"/>
        <v>-1</v>
      </c>
      <c r="K215" s="6">
        <f t="shared" si="7"/>
        <v>-268</v>
      </c>
    </row>
    <row r="216" spans="3:11" x14ac:dyDescent="0.25">
      <c r="C216" s="10" t="s">
        <v>207</v>
      </c>
      <c r="D216" s="3">
        <v>22374</v>
      </c>
      <c r="E216" s="2" t="s">
        <v>213</v>
      </c>
      <c r="F216" s="2" t="s">
        <v>214</v>
      </c>
      <c r="G216" s="7">
        <v>6557.4</v>
      </c>
      <c r="H216" s="10" t="s">
        <v>207</v>
      </c>
      <c r="I216" s="17" t="s">
        <v>212</v>
      </c>
      <c r="J216" s="5">
        <f t="shared" si="6"/>
        <v>6</v>
      </c>
      <c r="K216" s="6">
        <f t="shared" si="7"/>
        <v>39344.399999999994</v>
      </c>
    </row>
    <row r="217" spans="3:11" x14ac:dyDescent="0.25">
      <c r="C217" s="10" t="s">
        <v>212</v>
      </c>
      <c r="D217" s="3">
        <v>1</v>
      </c>
      <c r="E217" s="2" t="s">
        <v>217</v>
      </c>
      <c r="F217" s="2" t="s">
        <v>339</v>
      </c>
      <c r="G217" s="7">
        <v>1454.54</v>
      </c>
      <c r="H217" s="10" t="s">
        <v>212</v>
      </c>
      <c r="I217" s="17" t="s">
        <v>218</v>
      </c>
      <c r="J217" s="5">
        <f t="shared" si="6"/>
        <v>5</v>
      </c>
      <c r="K217" s="6">
        <f t="shared" si="7"/>
        <v>7272.7</v>
      </c>
    </row>
    <row r="218" spans="3:11" x14ac:dyDescent="0.25">
      <c r="C218" s="10" t="s">
        <v>218</v>
      </c>
      <c r="D218" s="3">
        <v>3190</v>
      </c>
      <c r="E218" s="2" t="s">
        <v>219</v>
      </c>
      <c r="F218" s="2" t="s">
        <v>37</v>
      </c>
      <c r="G218" s="7">
        <v>8.1999999999999993</v>
      </c>
      <c r="H218" s="10" t="s">
        <v>218</v>
      </c>
      <c r="I218" s="17" t="s">
        <v>218</v>
      </c>
      <c r="J218" s="5">
        <f t="shared" si="6"/>
        <v>0</v>
      </c>
      <c r="K218" s="6">
        <f t="shared" si="7"/>
        <v>0</v>
      </c>
    </row>
    <row r="219" spans="3:11" x14ac:dyDescent="0.25">
      <c r="C219" s="10" t="s">
        <v>27</v>
      </c>
      <c r="D219" s="3">
        <v>201599</v>
      </c>
      <c r="E219" s="2" t="s">
        <v>82</v>
      </c>
      <c r="F219" s="2" t="s">
        <v>3</v>
      </c>
      <c r="G219" s="7">
        <v>4597.88</v>
      </c>
      <c r="H219" s="10" t="s">
        <v>208</v>
      </c>
      <c r="I219" s="17" t="s">
        <v>208</v>
      </c>
      <c r="J219" s="5">
        <f t="shared" si="6"/>
        <v>0</v>
      </c>
      <c r="K219" s="6">
        <f t="shared" si="7"/>
        <v>0</v>
      </c>
    </row>
    <row r="220" spans="3:11" x14ac:dyDescent="0.25">
      <c r="C220" s="10" t="s">
        <v>27</v>
      </c>
      <c r="D220" s="3">
        <v>201874</v>
      </c>
      <c r="E220" s="2" t="s">
        <v>82</v>
      </c>
      <c r="F220" s="2" t="s">
        <v>3</v>
      </c>
      <c r="G220" s="7">
        <v>129.66</v>
      </c>
      <c r="H220" s="10" t="s">
        <v>208</v>
      </c>
      <c r="I220" s="17" t="s">
        <v>208</v>
      </c>
      <c r="J220" s="5">
        <f t="shared" si="6"/>
        <v>0</v>
      </c>
      <c r="K220" s="6">
        <f t="shared" si="7"/>
        <v>0</v>
      </c>
    </row>
    <row r="221" spans="3:11" s="1" customFormat="1" x14ac:dyDescent="0.25">
      <c r="C221" s="10" t="s">
        <v>27</v>
      </c>
      <c r="D221" s="3">
        <v>201598</v>
      </c>
      <c r="E221" s="2" t="s">
        <v>82</v>
      </c>
      <c r="F221" s="2" t="s">
        <v>3</v>
      </c>
      <c r="G221" s="7">
        <v>14226.62</v>
      </c>
      <c r="H221" s="10" t="s">
        <v>208</v>
      </c>
      <c r="I221" s="17" t="s">
        <v>208</v>
      </c>
      <c r="J221" s="5">
        <f t="shared" si="6"/>
        <v>0</v>
      </c>
      <c r="K221" s="6">
        <f t="shared" si="7"/>
        <v>0</v>
      </c>
    </row>
    <row r="222" spans="3:11" s="1" customFormat="1" x14ac:dyDescent="0.25">
      <c r="C222" s="10" t="s">
        <v>27</v>
      </c>
      <c r="D222" s="3">
        <v>201697</v>
      </c>
      <c r="E222" s="2" t="s">
        <v>82</v>
      </c>
      <c r="F222" s="2" t="s">
        <v>3</v>
      </c>
      <c r="G222" s="7">
        <v>511.16</v>
      </c>
      <c r="H222" s="10" t="s">
        <v>208</v>
      </c>
      <c r="I222" s="17" t="s">
        <v>208</v>
      </c>
      <c r="J222" s="5">
        <f t="shared" si="6"/>
        <v>0</v>
      </c>
      <c r="K222" s="6">
        <f t="shared" si="7"/>
        <v>0</v>
      </c>
    </row>
    <row r="223" spans="3:11" s="1" customFormat="1" x14ac:dyDescent="0.25">
      <c r="C223" s="10" t="s">
        <v>13</v>
      </c>
      <c r="D223" s="3">
        <v>22983</v>
      </c>
      <c r="E223" s="2" t="s">
        <v>102</v>
      </c>
      <c r="F223" s="2" t="s">
        <v>104</v>
      </c>
      <c r="G223" s="7">
        <v>4888</v>
      </c>
      <c r="H223" s="10" t="s">
        <v>13</v>
      </c>
      <c r="I223" s="17" t="s">
        <v>221</v>
      </c>
      <c r="J223" s="5">
        <f t="shared" si="6"/>
        <v>101</v>
      </c>
      <c r="K223" s="6">
        <f t="shared" si="7"/>
        <v>493688</v>
      </c>
    </row>
    <row r="224" spans="3:11" s="1" customFormat="1" x14ac:dyDescent="0.25">
      <c r="C224" s="10" t="s">
        <v>118</v>
      </c>
      <c r="D224" s="3">
        <v>47</v>
      </c>
      <c r="E224" s="2" t="s">
        <v>110</v>
      </c>
      <c r="F224" s="2" t="s">
        <v>333</v>
      </c>
      <c r="G224" s="7">
        <v>3000</v>
      </c>
      <c r="H224" s="10" t="s">
        <v>15</v>
      </c>
      <c r="I224" s="17" t="s">
        <v>221</v>
      </c>
      <c r="J224" s="5">
        <f t="shared" si="6"/>
        <v>49</v>
      </c>
      <c r="K224" s="6">
        <f t="shared" si="7"/>
        <v>147000</v>
      </c>
    </row>
    <row r="225" spans="3:11" s="1" customFormat="1" x14ac:dyDescent="0.25">
      <c r="C225" s="10" t="s">
        <v>118</v>
      </c>
      <c r="D225" s="3">
        <v>46</v>
      </c>
      <c r="E225" s="2" t="s">
        <v>110</v>
      </c>
      <c r="F225" s="2" t="s">
        <v>333</v>
      </c>
      <c r="G225" s="7">
        <v>2694.12</v>
      </c>
      <c r="H225" s="10" t="s">
        <v>15</v>
      </c>
      <c r="I225" s="17" t="s">
        <v>221</v>
      </c>
      <c r="J225" s="5">
        <f t="shared" si="6"/>
        <v>49</v>
      </c>
      <c r="K225" s="6">
        <f t="shared" si="7"/>
        <v>132011.88</v>
      </c>
    </row>
    <row r="226" spans="3:11" s="1" customFormat="1" x14ac:dyDescent="0.25">
      <c r="C226" s="10" t="s">
        <v>118</v>
      </c>
      <c r="D226" s="3">
        <v>45</v>
      </c>
      <c r="E226" s="2" t="s">
        <v>110</v>
      </c>
      <c r="F226" s="2" t="s">
        <v>333</v>
      </c>
      <c r="G226" s="7">
        <v>3148</v>
      </c>
      <c r="H226" s="10" t="s">
        <v>15</v>
      </c>
      <c r="I226" s="17" t="s">
        <v>221</v>
      </c>
      <c r="J226" s="5">
        <f t="shared" si="6"/>
        <v>49</v>
      </c>
      <c r="K226" s="6">
        <f t="shared" si="7"/>
        <v>154252</v>
      </c>
    </row>
    <row r="227" spans="3:11" s="1" customFormat="1" x14ac:dyDescent="0.25">
      <c r="C227" s="10" t="s">
        <v>118</v>
      </c>
      <c r="D227" s="3">
        <v>49</v>
      </c>
      <c r="E227" s="2" t="s">
        <v>110</v>
      </c>
      <c r="F227" s="2" t="s">
        <v>333</v>
      </c>
      <c r="G227" s="7">
        <v>2745</v>
      </c>
      <c r="H227" s="10" t="s">
        <v>15</v>
      </c>
      <c r="I227" s="17" t="s">
        <v>221</v>
      </c>
      <c r="J227" s="5">
        <f t="shared" si="6"/>
        <v>49</v>
      </c>
      <c r="K227" s="6">
        <f t="shared" si="7"/>
        <v>134505</v>
      </c>
    </row>
    <row r="228" spans="3:11" s="1" customFormat="1" x14ac:dyDescent="0.25">
      <c r="C228" s="10" t="s">
        <v>118</v>
      </c>
      <c r="D228" s="3">
        <v>48</v>
      </c>
      <c r="E228" s="2" t="s">
        <v>110</v>
      </c>
      <c r="F228" s="2" t="s">
        <v>333</v>
      </c>
      <c r="G228" s="7">
        <v>1250</v>
      </c>
      <c r="H228" s="10" t="s">
        <v>15</v>
      </c>
      <c r="I228" s="17" t="s">
        <v>221</v>
      </c>
      <c r="J228" s="5">
        <f t="shared" si="6"/>
        <v>49</v>
      </c>
      <c r="K228" s="6">
        <f t="shared" si="7"/>
        <v>61250</v>
      </c>
    </row>
    <row r="229" spans="3:11" s="1" customFormat="1" x14ac:dyDescent="0.25">
      <c r="C229" s="10" t="s">
        <v>13</v>
      </c>
      <c r="D229" s="3">
        <v>19</v>
      </c>
      <c r="E229" s="2" t="s">
        <v>222</v>
      </c>
      <c r="F229" s="2" t="s">
        <v>22</v>
      </c>
      <c r="G229" s="7">
        <v>990</v>
      </c>
      <c r="H229" s="10" t="s">
        <v>223</v>
      </c>
      <c r="I229" s="17" t="s">
        <v>221</v>
      </c>
      <c r="J229" s="5">
        <f t="shared" si="6"/>
        <v>73</v>
      </c>
      <c r="K229" s="6">
        <f t="shared" si="7"/>
        <v>72270</v>
      </c>
    </row>
    <row r="230" spans="3:11" s="1" customFormat="1" x14ac:dyDescent="0.25">
      <c r="C230" s="10" t="s">
        <v>224</v>
      </c>
      <c r="D230" s="3">
        <v>7724</v>
      </c>
      <c r="E230" s="2" t="s">
        <v>349</v>
      </c>
      <c r="F230" s="2" t="s">
        <v>37</v>
      </c>
      <c r="G230" s="7">
        <v>7456.8</v>
      </c>
      <c r="H230" s="10" t="s">
        <v>27</v>
      </c>
      <c r="I230" s="17" t="s">
        <v>221</v>
      </c>
      <c r="J230" s="5">
        <f t="shared" si="6"/>
        <v>19</v>
      </c>
      <c r="K230" s="6">
        <f t="shared" si="7"/>
        <v>141679.20000000001</v>
      </c>
    </row>
    <row r="231" spans="3:11" s="1" customFormat="1" x14ac:dyDescent="0.25">
      <c r="C231" s="10" t="s">
        <v>202</v>
      </c>
      <c r="D231" s="3">
        <v>722</v>
      </c>
      <c r="E231" s="2" t="s">
        <v>344</v>
      </c>
      <c r="F231" s="2" t="s">
        <v>125</v>
      </c>
      <c r="G231" s="7">
        <v>2200</v>
      </c>
      <c r="H231" s="10" t="s">
        <v>225</v>
      </c>
      <c r="I231" s="17" t="s">
        <v>221</v>
      </c>
      <c r="J231" s="5">
        <f t="shared" si="6"/>
        <v>63</v>
      </c>
      <c r="K231" s="6">
        <f t="shared" si="7"/>
        <v>138600</v>
      </c>
    </row>
    <row r="232" spans="3:11" s="1" customFormat="1" x14ac:dyDescent="0.25">
      <c r="C232" s="10" t="s">
        <v>21</v>
      </c>
      <c r="D232" s="3">
        <v>8329</v>
      </c>
      <c r="E232" s="2" t="s">
        <v>349</v>
      </c>
      <c r="F232" s="2" t="s">
        <v>37</v>
      </c>
      <c r="G232" s="7">
        <v>871.2</v>
      </c>
      <c r="H232" s="10" t="s">
        <v>27</v>
      </c>
      <c r="I232" s="17" t="s">
        <v>221</v>
      </c>
      <c r="J232" s="5">
        <f t="shared" si="6"/>
        <v>19</v>
      </c>
      <c r="K232" s="6">
        <f t="shared" si="7"/>
        <v>16552.8</v>
      </c>
    </row>
    <row r="233" spans="3:11" s="1" customFormat="1" x14ac:dyDescent="0.25">
      <c r="C233" s="10" t="s">
        <v>226</v>
      </c>
      <c r="D233" s="3">
        <v>225</v>
      </c>
      <c r="E233" s="2" t="s">
        <v>134</v>
      </c>
      <c r="F233" s="2" t="s">
        <v>120</v>
      </c>
      <c r="G233" s="7">
        <v>368</v>
      </c>
      <c r="H233" s="10" t="s">
        <v>15</v>
      </c>
      <c r="I233" s="17" t="s">
        <v>221</v>
      </c>
      <c r="J233" s="5">
        <f t="shared" si="6"/>
        <v>49</v>
      </c>
      <c r="K233" s="6">
        <f t="shared" si="7"/>
        <v>18032</v>
      </c>
    </row>
    <row r="234" spans="3:11" s="1" customFormat="1" x14ac:dyDescent="0.25">
      <c r="C234" s="10" t="s">
        <v>21</v>
      </c>
      <c r="D234" s="3">
        <v>54</v>
      </c>
      <c r="E234" s="2" t="s">
        <v>227</v>
      </c>
      <c r="F234" s="2" t="s">
        <v>108</v>
      </c>
      <c r="G234" s="7">
        <v>450</v>
      </c>
      <c r="H234" s="10" t="s">
        <v>167</v>
      </c>
      <c r="I234" s="17" t="s">
        <v>221</v>
      </c>
      <c r="J234" s="5">
        <f t="shared" si="6"/>
        <v>59</v>
      </c>
      <c r="K234" s="6">
        <f t="shared" si="7"/>
        <v>26550</v>
      </c>
    </row>
    <row r="235" spans="3:11" s="1" customFormat="1" x14ac:dyDescent="0.25">
      <c r="C235" s="10" t="s">
        <v>228</v>
      </c>
      <c r="D235" s="3">
        <v>942022</v>
      </c>
      <c r="E235" s="2" t="s">
        <v>229</v>
      </c>
      <c r="F235" s="2" t="s">
        <v>340</v>
      </c>
      <c r="G235" s="7">
        <v>408</v>
      </c>
      <c r="H235" s="10" t="s">
        <v>316</v>
      </c>
      <c r="I235" s="17" t="s">
        <v>221</v>
      </c>
      <c r="J235" s="5">
        <f t="shared" si="6"/>
        <v>25</v>
      </c>
      <c r="K235" s="6">
        <f t="shared" si="7"/>
        <v>10200</v>
      </c>
    </row>
    <row r="236" spans="3:11" s="1" customFormat="1" x14ac:dyDescent="0.25">
      <c r="C236" s="10" t="s">
        <v>6</v>
      </c>
      <c r="D236" s="3">
        <v>462022</v>
      </c>
      <c r="E236" s="2" t="s">
        <v>121</v>
      </c>
      <c r="F236" s="2" t="s">
        <v>37</v>
      </c>
      <c r="G236" s="7">
        <v>512.4</v>
      </c>
      <c r="H236" s="10" t="s">
        <v>27</v>
      </c>
      <c r="I236" s="17" t="s">
        <v>221</v>
      </c>
      <c r="J236" s="5">
        <f t="shared" si="6"/>
        <v>19</v>
      </c>
      <c r="K236" s="6">
        <f t="shared" si="7"/>
        <v>9735.6</v>
      </c>
    </row>
    <row r="237" spans="3:11" s="1" customFormat="1" x14ac:dyDescent="0.25">
      <c r="C237" s="10" t="s">
        <v>25</v>
      </c>
      <c r="D237" s="3">
        <v>18</v>
      </c>
      <c r="E237" s="2" t="s">
        <v>130</v>
      </c>
      <c r="F237" s="2" t="s">
        <v>131</v>
      </c>
      <c r="G237" s="7">
        <v>16302</v>
      </c>
      <c r="H237" s="10" t="s">
        <v>57</v>
      </c>
      <c r="I237" s="17" t="s">
        <v>221</v>
      </c>
      <c r="J237" s="5">
        <f t="shared" si="6"/>
        <v>48</v>
      </c>
      <c r="K237" s="6">
        <f t="shared" si="7"/>
        <v>782496</v>
      </c>
    </row>
    <row r="238" spans="3:11" s="1" customFormat="1" x14ac:dyDescent="0.25">
      <c r="C238" s="10" t="s">
        <v>21</v>
      </c>
      <c r="D238" s="3">
        <v>19</v>
      </c>
      <c r="E238" s="2" t="s">
        <v>76</v>
      </c>
      <c r="F238" s="2" t="s">
        <v>112</v>
      </c>
      <c r="G238" s="7">
        <v>1429.22</v>
      </c>
      <c r="H238" s="10" t="s">
        <v>15</v>
      </c>
      <c r="I238" s="17" t="s">
        <v>221</v>
      </c>
      <c r="J238" s="5">
        <f t="shared" si="6"/>
        <v>49</v>
      </c>
      <c r="K238" s="6">
        <f t="shared" si="7"/>
        <v>70031.78</v>
      </c>
    </row>
    <row r="239" spans="3:11" s="1" customFormat="1" x14ac:dyDescent="0.25">
      <c r="C239" s="10" t="s">
        <v>21</v>
      </c>
      <c r="D239" s="3">
        <v>17</v>
      </c>
      <c r="E239" s="2" t="s">
        <v>76</v>
      </c>
      <c r="F239" s="2" t="s">
        <v>112</v>
      </c>
      <c r="G239" s="7">
        <v>55469.1</v>
      </c>
      <c r="H239" s="10" t="s">
        <v>15</v>
      </c>
      <c r="I239" s="17" t="s">
        <v>221</v>
      </c>
      <c r="J239" s="5">
        <f t="shared" si="6"/>
        <v>49</v>
      </c>
      <c r="K239" s="6">
        <f t="shared" si="7"/>
        <v>2717985.9</v>
      </c>
    </row>
    <row r="240" spans="3:11" s="1" customFormat="1" x14ac:dyDescent="0.25">
      <c r="C240" s="10" t="s">
        <v>21</v>
      </c>
      <c r="D240" s="3">
        <v>18</v>
      </c>
      <c r="E240" s="2" t="s">
        <v>76</v>
      </c>
      <c r="F240" s="2" t="s">
        <v>112</v>
      </c>
      <c r="G240" s="7">
        <v>22842.720000000001</v>
      </c>
      <c r="H240" s="10" t="s">
        <v>15</v>
      </c>
      <c r="I240" s="17" t="s">
        <v>221</v>
      </c>
      <c r="J240" s="5">
        <f t="shared" si="6"/>
        <v>49</v>
      </c>
      <c r="K240" s="6">
        <f t="shared" si="7"/>
        <v>1119293.28</v>
      </c>
    </row>
    <row r="241" spans="3:11" s="1" customFormat="1" x14ac:dyDescent="0.25">
      <c r="C241" s="10" t="s">
        <v>6</v>
      </c>
      <c r="D241" s="3">
        <v>322022</v>
      </c>
      <c r="E241" s="2" t="s">
        <v>71</v>
      </c>
      <c r="F241" s="2" t="s">
        <v>37</v>
      </c>
      <c r="G241" s="7">
        <v>207</v>
      </c>
      <c r="H241" s="10" t="s">
        <v>27</v>
      </c>
      <c r="I241" s="17" t="s">
        <v>221</v>
      </c>
      <c r="J241" s="5">
        <f t="shared" si="6"/>
        <v>19</v>
      </c>
      <c r="K241" s="6">
        <f t="shared" si="7"/>
        <v>3933</v>
      </c>
    </row>
    <row r="242" spans="3:11" s="1" customFormat="1" x14ac:dyDescent="0.25">
      <c r="C242" s="10" t="s">
        <v>6</v>
      </c>
      <c r="D242" s="3">
        <v>332022</v>
      </c>
      <c r="E242" s="2" t="s">
        <v>71</v>
      </c>
      <c r="F242" s="2" t="s">
        <v>37</v>
      </c>
      <c r="G242" s="7">
        <v>190</v>
      </c>
      <c r="H242" s="10" t="s">
        <v>27</v>
      </c>
      <c r="I242" s="17" t="s">
        <v>221</v>
      </c>
      <c r="J242" s="5">
        <f t="shared" si="6"/>
        <v>19</v>
      </c>
      <c r="K242" s="6">
        <f t="shared" si="7"/>
        <v>3610</v>
      </c>
    </row>
    <row r="243" spans="3:11" s="1" customFormat="1" x14ac:dyDescent="0.25">
      <c r="C243" s="10" t="s">
        <v>6</v>
      </c>
      <c r="D243" s="3">
        <v>312022</v>
      </c>
      <c r="E243" s="2" t="s">
        <v>71</v>
      </c>
      <c r="F243" s="2" t="s">
        <v>37</v>
      </c>
      <c r="G243" s="7">
        <v>60</v>
      </c>
      <c r="H243" s="10" t="s">
        <v>27</v>
      </c>
      <c r="I243" s="17" t="s">
        <v>221</v>
      </c>
      <c r="J243" s="5">
        <f t="shared" si="6"/>
        <v>19</v>
      </c>
      <c r="K243" s="6">
        <f t="shared" si="7"/>
        <v>1140</v>
      </c>
    </row>
    <row r="244" spans="3:11" s="1" customFormat="1" x14ac:dyDescent="0.25">
      <c r="C244" s="10" t="s">
        <v>6</v>
      </c>
      <c r="D244" s="3">
        <v>292022</v>
      </c>
      <c r="E244" s="2" t="s">
        <v>71</v>
      </c>
      <c r="F244" s="2" t="s">
        <v>37</v>
      </c>
      <c r="G244" s="7">
        <v>1012.4</v>
      </c>
      <c r="H244" s="10" t="s">
        <v>27</v>
      </c>
      <c r="I244" s="17" t="s">
        <v>221</v>
      </c>
      <c r="J244" s="5">
        <f t="shared" si="6"/>
        <v>19</v>
      </c>
      <c r="K244" s="6">
        <f t="shared" si="7"/>
        <v>19235.599999999999</v>
      </c>
    </row>
    <row r="245" spans="3:11" s="1" customFormat="1" x14ac:dyDescent="0.25">
      <c r="C245" s="10" t="s">
        <v>6</v>
      </c>
      <c r="D245" s="3">
        <v>302022</v>
      </c>
      <c r="E245" s="2" t="s">
        <v>71</v>
      </c>
      <c r="F245" s="2" t="s">
        <v>37</v>
      </c>
      <c r="G245" s="7">
        <v>546.35</v>
      </c>
      <c r="H245" s="10" t="s">
        <v>27</v>
      </c>
      <c r="I245" s="17" t="s">
        <v>221</v>
      </c>
      <c r="J245" s="5">
        <f t="shared" si="6"/>
        <v>19</v>
      </c>
      <c r="K245" s="6">
        <f t="shared" si="7"/>
        <v>10380.65</v>
      </c>
    </row>
    <row r="246" spans="3:11" s="1" customFormat="1" x14ac:dyDescent="0.25">
      <c r="C246" s="10" t="s">
        <v>6</v>
      </c>
      <c r="D246" s="3">
        <v>1561</v>
      </c>
      <c r="E246" s="2" t="s">
        <v>342</v>
      </c>
      <c r="F246" s="2" t="s">
        <v>37</v>
      </c>
      <c r="G246" s="7">
        <v>2520</v>
      </c>
      <c r="H246" s="10" t="s">
        <v>27</v>
      </c>
      <c r="I246" s="17" t="s">
        <v>221</v>
      </c>
      <c r="J246" s="5">
        <f t="shared" si="6"/>
        <v>19</v>
      </c>
      <c r="K246" s="6">
        <f t="shared" si="7"/>
        <v>47880</v>
      </c>
    </row>
    <row r="247" spans="3:11" s="1" customFormat="1" x14ac:dyDescent="0.25">
      <c r="C247" s="10" t="s">
        <v>6</v>
      </c>
      <c r="D247" s="3">
        <v>1562</v>
      </c>
      <c r="E247" s="2" t="s">
        <v>342</v>
      </c>
      <c r="F247" s="2" t="s">
        <v>37</v>
      </c>
      <c r="G247" s="7">
        <v>2520</v>
      </c>
      <c r="H247" s="10" t="s">
        <v>27</v>
      </c>
      <c r="I247" s="17" t="s">
        <v>221</v>
      </c>
      <c r="J247" s="5">
        <f t="shared" si="6"/>
        <v>19</v>
      </c>
      <c r="K247" s="6">
        <f t="shared" si="7"/>
        <v>47880</v>
      </c>
    </row>
    <row r="248" spans="3:11" s="1" customFormat="1" x14ac:dyDescent="0.25">
      <c r="C248" s="10" t="s">
        <v>6</v>
      </c>
      <c r="D248" s="3">
        <v>1563</v>
      </c>
      <c r="E248" s="2" t="s">
        <v>342</v>
      </c>
      <c r="F248" s="2" t="s">
        <v>3</v>
      </c>
      <c r="G248" s="7">
        <v>1100</v>
      </c>
      <c r="H248" s="10" t="s">
        <v>27</v>
      </c>
      <c r="I248" s="17" t="s">
        <v>221</v>
      </c>
      <c r="J248" s="5">
        <f t="shared" si="6"/>
        <v>19</v>
      </c>
      <c r="K248" s="6">
        <f t="shared" si="7"/>
        <v>20900</v>
      </c>
    </row>
    <row r="249" spans="3:11" s="1" customFormat="1" x14ac:dyDescent="0.25">
      <c r="C249" s="10" t="s">
        <v>6</v>
      </c>
      <c r="D249" s="3">
        <v>1564</v>
      </c>
      <c r="E249" s="2" t="s">
        <v>342</v>
      </c>
      <c r="F249" s="2" t="s">
        <v>3</v>
      </c>
      <c r="G249" s="7">
        <v>3936.26</v>
      </c>
      <c r="H249" s="10" t="s">
        <v>27</v>
      </c>
      <c r="I249" s="17" t="s">
        <v>221</v>
      </c>
      <c r="J249" s="5">
        <f t="shared" si="6"/>
        <v>19</v>
      </c>
      <c r="K249" s="6">
        <f t="shared" si="7"/>
        <v>74788.94</v>
      </c>
    </row>
    <row r="250" spans="3:11" s="1" customFormat="1" x14ac:dyDescent="0.25">
      <c r="C250" s="10" t="s">
        <v>6</v>
      </c>
      <c r="D250" s="3">
        <v>1560</v>
      </c>
      <c r="E250" s="2" t="s">
        <v>342</v>
      </c>
      <c r="F250" s="2" t="s">
        <v>37</v>
      </c>
      <c r="G250" s="7">
        <v>2520</v>
      </c>
      <c r="H250" s="10" t="s">
        <v>27</v>
      </c>
      <c r="I250" s="17" t="s">
        <v>221</v>
      </c>
      <c r="J250" s="5">
        <f t="shared" si="6"/>
        <v>19</v>
      </c>
      <c r="K250" s="6">
        <f t="shared" si="7"/>
        <v>47880</v>
      </c>
    </row>
    <row r="251" spans="3:11" s="1" customFormat="1" x14ac:dyDescent="0.25">
      <c r="C251" s="10" t="s">
        <v>63</v>
      </c>
      <c r="D251" s="3">
        <v>22984</v>
      </c>
      <c r="E251" s="2" t="s">
        <v>102</v>
      </c>
      <c r="F251" s="2" t="s">
        <v>104</v>
      </c>
      <c r="G251" s="7">
        <v>4888</v>
      </c>
      <c r="H251" s="10" t="s">
        <v>63</v>
      </c>
      <c r="I251" s="17" t="s">
        <v>221</v>
      </c>
      <c r="J251" s="5">
        <f t="shared" si="6"/>
        <v>76</v>
      </c>
      <c r="K251" s="6">
        <f t="shared" si="7"/>
        <v>371488</v>
      </c>
    </row>
    <row r="252" spans="3:11" s="1" customFormat="1" x14ac:dyDescent="0.25">
      <c r="C252" s="10" t="s">
        <v>6</v>
      </c>
      <c r="D252" s="3">
        <v>2611</v>
      </c>
      <c r="E252" s="2" t="s">
        <v>132</v>
      </c>
      <c r="F252" s="2" t="s">
        <v>37</v>
      </c>
      <c r="G252" s="7">
        <v>567</v>
      </c>
      <c r="H252" s="10" t="s">
        <v>27</v>
      </c>
      <c r="I252" s="17" t="s">
        <v>221</v>
      </c>
      <c r="J252" s="5">
        <f t="shared" si="6"/>
        <v>19</v>
      </c>
      <c r="K252" s="6">
        <f t="shared" si="7"/>
        <v>10773</v>
      </c>
    </row>
    <row r="253" spans="3:11" s="1" customFormat="1" x14ac:dyDescent="0.25">
      <c r="C253" s="10" t="s">
        <v>6</v>
      </c>
      <c r="D253" s="3">
        <v>2609</v>
      </c>
      <c r="E253" s="2" t="s">
        <v>132</v>
      </c>
      <c r="F253" s="2" t="s">
        <v>37</v>
      </c>
      <c r="G253" s="7">
        <v>693</v>
      </c>
      <c r="H253" s="10" t="s">
        <v>27</v>
      </c>
      <c r="I253" s="17" t="s">
        <v>221</v>
      </c>
      <c r="J253" s="5">
        <f t="shared" si="6"/>
        <v>19</v>
      </c>
      <c r="K253" s="6">
        <f t="shared" si="7"/>
        <v>13167</v>
      </c>
    </row>
    <row r="254" spans="3:11" s="1" customFormat="1" x14ac:dyDescent="0.25">
      <c r="C254" s="10" t="s">
        <v>6</v>
      </c>
      <c r="D254" s="3">
        <v>2610</v>
      </c>
      <c r="E254" s="2" t="s">
        <v>132</v>
      </c>
      <c r="F254" s="2" t="s">
        <v>37</v>
      </c>
      <c r="G254" s="7">
        <v>105</v>
      </c>
      <c r="H254" s="10" t="s">
        <v>27</v>
      </c>
      <c r="I254" s="17" t="s">
        <v>221</v>
      </c>
      <c r="J254" s="5">
        <f t="shared" si="6"/>
        <v>19</v>
      </c>
      <c r="K254" s="6">
        <f t="shared" si="7"/>
        <v>1995</v>
      </c>
    </row>
    <row r="255" spans="3:11" s="1" customFormat="1" x14ac:dyDescent="0.25">
      <c r="C255" s="10" t="s">
        <v>223</v>
      </c>
      <c r="D255" s="3">
        <v>230</v>
      </c>
      <c r="E255" s="2" t="s">
        <v>109</v>
      </c>
      <c r="F255" s="2" t="s">
        <v>333</v>
      </c>
      <c r="G255" s="7">
        <v>6480</v>
      </c>
      <c r="H255" s="10" t="s">
        <v>27</v>
      </c>
      <c r="I255" s="17" t="s">
        <v>221</v>
      </c>
      <c r="J255" s="5">
        <f t="shared" si="6"/>
        <v>19</v>
      </c>
      <c r="K255" s="6">
        <f t="shared" si="7"/>
        <v>123120</v>
      </c>
    </row>
    <row r="256" spans="3:11" s="1" customFormat="1" x14ac:dyDescent="0.25">
      <c r="C256" s="10" t="s">
        <v>223</v>
      </c>
      <c r="D256" s="3">
        <v>54</v>
      </c>
      <c r="E256" s="2" t="s">
        <v>107</v>
      </c>
      <c r="F256" s="2" t="s">
        <v>108</v>
      </c>
      <c r="G256" s="7">
        <v>392.72</v>
      </c>
      <c r="H256" s="10" t="s">
        <v>158</v>
      </c>
      <c r="I256" s="17" t="s">
        <v>221</v>
      </c>
      <c r="J256" s="5">
        <f t="shared" si="6"/>
        <v>42</v>
      </c>
      <c r="K256" s="6">
        <f t="shared" si="7"/>
        <v>16494.240000000002</v>
      </c>
    </row>
    <row r="257" spans="3:11" s="1" customFormat="1" x14ac:dyDescent="0.25">
      <c r="C257" s="10" t="s">
        <v>6</v>
      </c>
      <c r="D257" s="3">
        <v>149</v>
      </c>
      <c r="E257" s="2" t="s">
        <v>106</v>
      </c>
      <c r="F257" s="2" t="s">
        <v>37</v>
      </c>
      <c r="G257" s="7">
        <v>2546.04</v>
      </c>
      <c r="H257" s="10" t="s">
        <v>67</v>
      </c>
      <c r="I257" s="17" t="s">
        <v>221</v>
      </c>
      <c r="J257" s="5">
        <f t="shared" si="6"/>
        <v>20</v>
      </c>
      <c r="K257" s="6">
        <f t="shared" si="7"/>
        <v>50920.800000000003</v>
      </c>
    </row>
    <row r="258" spans="3:11" s="1" customFormat="1" x14ac:dyDescent="0.25">
      <c r="C258" s="10" t="s">
        <v>6</v>
      </c>
      <c r="D258" s="3">
        <v>204</v>
      </c>
      <c r="E258" s="2" t="s">
        <v>26</v>
      </c>
      <c r="F258" s="2" t="s">
        <v>326</v>
      </c>
      <c r="G258" s="7">
        <v>789.36</v>
      </c>
      <c r="H258" s="10" t="s">
        <v>27</v>
      </c>
      <c r="I258" s="17" t="s">
        <v>221</v>
      </c>
      <c r="J258" s="5">
        <f t="shared" si="6"/>
        <v>19</v>
      </c>
      <c r="K258" s="6">
        <f t="shared" si="7"/>
        <v>14997.84</v>
      </c>
    </row>
    <row r="259" spans="3:11" s="1" customFormat="1" x14ac:dyDescent="0.25">
      <c r="C259" s="10" t="s">
        <v>6</v>
      </c>
      <c r="D259" s="3">
        <v>203</v>
      </c>
      <c r="E259" s="2" t="s">
        <v>26</v>
      </c>
      <c r="F259" s="2" t="s">
        <v>326</v>
      </c>
      <c r="G259" s="7">
        <v>10379.84</v>
      </c>
      <c r="H259" s="10" t="s">
        <v>27</v>
      </c>
      <c r="I259" s="17" t="s">
        <v>221</v>
      </c>
      <c r="J259" s="5">
        <f t="shared" si="6"/>
        <v>19</v>
      </c>
      <c r="K259" s="6">
        <f t="shared" si="7"/>
        <v>197216.96</v>
      </c>
    </row>
    <row r="260" spans="3:11" s="1" customFormat="1" x14ac:dyDescent="0.25">
      <c r="C260" s="10" t="s">
        <v>6</v>
      </c>
      <c r="D260" s="3">
        <v>202</v>
      </c>
      <c r="E260" s="2" t="s">
        <v>26</v>
      </c>
      <c r="F260" s="2" t="s">
        <v>326</v>
      </c>
      <c r="G260" s="7">
        <v>22093.22</v>
      </c>
      <c r="H260" s="10" t="s">
        <v>27</v>
      </c>
      <c r="I260" s="17" t="s">
        <v>221</v>
      </c>
      <c r="J260" s="5">
        <f t="shared" si="6"/>
        <v>19</v>
      </c>
      <c r="K260" s="6">
        <f t="shared" si="7"/>
        <v>419771.18000000005</v>
      </c>
    </row>
    <row r="261" spans="3:11" s="1" customFormat="1" x14ac:dyDescent="0.25">
      <c r="C261" s="10" t="s">
        <v>6</v>
      </c>
      <c r="D261" s="3">
        <v>95</v>
      </c>
      <c r="E261" s="2" t="s">
        <v>76</v>
      </c>
      <c r="F261" s="2" t="s">
        <v>8</v>
      </c>
      <c r="G261" s="7">
        <v>10600.57</v>
      </c>
      <c r="H261" s="10" t="s">
        <v>15</v>
      </c>
      <c r="I261" s="17" t="s">
        <v>221</v>
      </c>
      <c r="J261" s="5">
        <f t="shared" si="6"/>
        <v>49</v>
      </c>
      <c r="K261" s="6">
        <f t="shared" si="7"/>
        <v>519427.93</v>
      </c>
    </row>
    <row r="262" spans="3:11" s="1" customFormat="1" x14ac:dyDescent="0.25">
      <c r="C262" s="10" t="s">
        <v>6</v>
      </c>
      <c r="D262" s="3">
        <v>94</v>
      </c>
      <c r="E262" s="2" t="s">
        <v>76</v>
      </c>
      <c r="F262" s="2" t="s">
        <v>8</v>
      </c>
      <c r="G262" s="7">
        <v>420</v>
      </c>
      <c r="H262" s="10" t="s">
        <v>15</v>
      </c>
      <c r="I262" s="17" t="s">
        <v>221</v>
      </c>
      <c r="J262" s="5">
        <f t="shared" si="6"/>
        <v>49</v>
      </c>
      <c r="K262" s="6">
        <f t="shared" si="7"/>
        <v>20580</v>
      </c>
    </row>
    <row r="263" spans="3:11" s="1" customFormat="1" x14ac:dyDescent="0.25">
      <c r="C263" s="10" t="s">
        <v>228</v>
      </c>
      <c r="D263" s="3">
        <v>825</v>
      </c>
      <c r="E263" s="2" t="s">
        <v>230</v>
      </c>
      <c r="F263" s="2" t="s">
        <v>37</v>
      </c>
      <c r="G263" s="7">
        <v>500</v>
      </c>
      <c r="H263" s="10" t="s">
        <v>27</v>
      </c>
      <c r="I263" s="17" t="s">
        <v>221</v>
      </c>
      <c r="J263" s="5">
        <f t="shared" si="6"/>
        <v>19</v>
      </c>
      <c r="K263" s="6">
        <f t="shared" si="7"/>
        <v>9500</v>
      </c>
    </row>
    <row r="264" spans="3:11" s="1" customFormat="1" x14ac:dyDescent="0.25">
      <c r="C264" s="10" t="s">
        <v>228</v>
      </c>
      <c r="D264" s="3">
        <v>826</v>
      </c>
      <c r="E264" s="2" t="s">
        <v>230</v>
      </c>
      <c r="F264" s="2" t="s">
        <v>37</v>
      </c>
      <c r="G264" s="7">
        <v>9600</v>
      </c>
      <c r="H264" s="10" t="s">
        <v>27</v>
      </c>
      <c r="I264" s="17" t="s">
        <v>221</v>
      </c>
      <c r="J264" s="5">
        <f t="shared" ref="J264:J327" si="8">IF(OR(H264=0,I264=0),0,I264-H264)</f>
        <v>19</v>
      </c>
      <c r="K264" s="6">
        <f t="shared" ref="K264:K327" si="9">G264*J264</f>
        <v>182400</v>
      </c>
    </row>
    <row r="265" spans="3:11" s="1" customFormat="1" x14ac:dyDescent="0.25">
      <c r="C265" s="10" t="s">
        <v>28</v>
      </c>
      <c r="D265" s="3">
        <v>912022</v>
      </c>
      <c r="E265" s="2" t="s">
        <v>229</v>
      </c>
      <c r="F265" s="2" t="s">
        <v>340</v>
      </c>
      <c r="G265" s="7">
        <v>127.5</v>
      </c>
      <c r="H265" s="10" t="s">
        <v>212</v>
      </c>
      <c r="I265" s="17" t="s">
        <v>221</v>
      </c>
      <c r="J265" s="5">
        <f t="shared" si="8"/>
        <v>8</v>
      </c>
      <c r="K265" s="6">
        <f t="shared" si="9"/>
        <v>1020</v>
      </c>
    </row>
    <row r="266" spans="3:11" s="1" customFormat="1" x14ac:dyDescent="0.25">
      <c r="C266" s="10" t="s">
        <v>223</v>
      </c>
      <c r="D266" s="3">
        <v>292</v>
      </c>
      <c r="E266" s="2" t="s">
        <v>348</v>
      </c>
      <c r="F266" s="2" t="s">
        <v>37</v>
      </c>
      <c r="G266" s="7">
        <v>8</v>
      </c>
      <c r="H266" s="10" t="s">
        <v>223</v>
      </c>
      <c r="I266" s="17" t="s">
        <v>221</v>
      </c>
      <c r="J266" s="5">
        <f t="shared" si="8"/>
        <v>73</v>
      </c>
      <c r="K266" s="6">
        <f t="shared" si="9"/>
        <v>584</v>
      </c>
    </row>
    <row r="267" spans="3:11" s="1" customFormat="1" x14ac:dyDescent="0.25">
      <c r="C267" s="10" t="s">
        <v>167</v>
      </c>
      <c r="D267" s="3">
        <v>812022</v>
      </c>
      <c r="E267" s="2" t="s">
        <v>231</v>
      </c>
      <c r="F267" s="2" t="s">
        <v>37</v>
      </c>
      <c r="G267" s="7">
        <v>3192</v>
      </c>
      <c r="H267" s="10" t="s">
        <v>83</v>
      </c>
      <c r="I267" s="17" t="s">
        <v>221</v>
      </c>
      <c r="J267" s="5">
        <f t="shared" si="8"/>
        <v>28</v>
      </c>
      <c r="K267" s="6">
        <f t="shared" si="9"/>
        <v>89376</v>
      </c>
    </row>
    <row r="268" spans="3:11" s="1" customFormat="1" x14ac:dyDescent="0.25">
      <c r="C268" s="10" t="s">
        <v>163</v>
      </c>
      <c r="D268" s="3">
        <v>312</v>
      </c>
      <c r="E268" s="2" t="s">
        <v>348</v>
      </c>
      <c r="F268" s="2" t="s">
        <v>37</v>
      </c>
      <c r="G268" s="7">
        <v>168.4</v>
      </c>
      <c r="H268" s="10" t="s">
        <v>163</v>
      </c>
      <c r="I268" s="17" t="s">
        <v>221</v>
      </c>
      <c r="J268" s="5">
        <f t="shared" si="8"/>
        <v>64</v>
      </c>
      <c r="K268" s="6">
        <f t="shared" si="9"/>
        <v>10777.6</v>
      </c>
    </row>
    <row r="269" spans="3:11" s="1" customFormat="1" x14ac:dyDescent="0.25">
      <c r="C269" s="10" t="s">
        <v>19</v>
      </c>
      <c r="D269" s="3">
        <v>309</v>
      </c>
      <c r="E269" s="2" t="s">
        <v>348</v>
      </c>
      <c r="F269" s="2" t="s">
        <v>37</v>
      </c>
      <c r="G269" s="7">
        <v>1853.9</v>
      </c>
      <c r="H269" s="10" t="s">
        <v>19</v>
      </c>
      <c r="I269" s="17" t="s">
        <v>221</v>
      </c>
      <c r="J269" s="5">
        <f t="shared" si="8"/>
        <v>65</v>
      </c>
      <c r="K269" s="6">
        <f t="shared" si="9"/>
        <v>120503.5</v>
      </c>
    </row>
    <row r="270" spans="3:11" s="1" customFormat="1" x14ac:dyDescent="0.25">
      <c r="C270" s="10" t="s">
        <v>54</v>
      </c>
      <c r="D270" s="3">
        <v>1422</v>
      </c>
      <c r="E270" s="2" t="s">
        <v>344</v>
      </c>
      <c r="F270" s="2" t="s">
        <v>125</v>
      </c>
      <c r="G270" s="7">
        <v>100</v>
      </c>
      <c r="H270" s="10" t="s">
        <v>54</v>
      </c>
      <c r="I270" s="17" t="s">
        <v>221</v>
      </c>
      <c r="J270" s="5">
        <f t="shared" si="8"/>
        <v>57</v>
      </c>
      <c r="K270" s="6">
        <f t="shared" si="9"/>
        <v>5700</v>
      </c>
    </row>
    <row r="271" spans="3:11" s="1" customFormat="1" x14ac:dyDescent="0.25">
      <c r="C271" s="10" t="s">
        <v>232</v>
      </c>
      <c r="D271" s="3">
        <v>2722</v>
      </c>
      <c r="E271" s="2" t="s">
        <v>124</v>
      </c>
      <c r="F271" s="2" t="s">
        <v>125</v>
      </c>
      <c r="G271" s="7">
        <v>1500</v>
      </c>
      <c r="H271" s="10" t="s">
        <v>2</v>
      </c>
      <c r="I271" s="17" t="s">
        <v>221</v>
      </c>
      <c r="J271" s="5">
        <f t="shared" si="8"/>
        <v>23</v>
      </c>
      <c r="K271" s="6">
        <f t="shared" si="9"/>
        <v>34500</v>
      </c>
    </row>
    <row r="272" spans="3:11" s="1" customFormat="1" x14ac:dyDescent="0.25">
      <c r="C272" s="10" t="s">
        <v>79</v>
      </c>
      <c r="D272" s="3">
        <v>872022</v>
      </c>
      <c r="E272" s="2" t="s">
        <v>231</v>
      </c>
      <c r="F272" s="2" t="s">
        <v>37</v>
      </c>
      <c r="G272" s="7">
        <v>1904</v>
      </c>
      <c r="H272" s="10" t="s">
        <v>86</v>
      </c>
      <c r="I272" s="17" t="s">
        <v>221</v>
      </c>
      <c r="J272" s="5">
        <f t="shared" si="8"/>
        <v>21</v>
      </c>
      <c r="K272" s="6">
        <f t="shared" si="9"/>
        <v>39984</v>
      </c>
    </row>
    <row r="273" spans="3:11" s="1" customFormat="1" x14ac:dyDescent="0.25">
      <c r="C273" s="10" t="s">
        <v>15</v>
      </c>
      <c r="D273" s="3">
        <v>1890</v>
      </c>
      <c r="E273" s="2" t="s">
        <v>155</v>
      </c>
      <c r="F273" s="2" t="s">
        <v>143</v>
      </c>
      <c r="G273" s="7">
        <v>4438.71</v>
      </c>
      <c r="H273" s="10" t="s">
        <v>27</v>
      </c>
      <c r="I273" s="17" t="s">
        <v>221</v>
      </c>
      <c r="J273" s="5">
        <f t="shared" si="8"/>
        <v>19</v>
      </c>
      <c r="K273" s="6">
        <f t="shared" si="9"/>
        <v>84335.49</v>
      </c>
    </row>
    <row r="274" spans="3:11" s="1" customFormat="1" x14ac:dyDescent="0.25">
      <c r="C274" s="10" t="s">
        <v>15</v>
      </c>
      <c r="D274" s="3">
        <v>342022</v>
      </c>
      <c r="E274" s="2" t="s">
        <v>119</v>
      </c>
      <c r="F274" s="2" t="s">
        <v>120</v>
      </c>
      <c r="G274" s="7">
        <v>751</v>
      </c>
      <c r="H274" s="10" t="s">
        <v>27</v>
      </c>
      <c r="I274" s="17" t="s">
        <v>221</v>
      </c>
      <c r="J274" s="5">
        <f t="shared" si="8"/>
        <v>19</v>
      </c>
      <c r="K274" s="6">
        <f t="shared" si="9"/>
        <v>14269</v>
      </c>
    </row>
    <row r="275" spans="3:11" s="1" customFormat="1" x14ac:dyDescent="0.25">
      <c r="C275" s="10" t="s">
        <v>55</v>
      </c>
      <c r="D275" s="3">
        <v>17</v>
      </c>
      <c r="E275" s="2" t="s">
        <v>146</v>
      </c>
      <c r="F275" s="2" t="s">
        <v>147</v>
      </c>
      <c r="G275" s="7">
        <v>1294.45</v>
      </c>
      <c r="H275" s="10" t="s">
        <v>27</v>
      </c>
      <c r="I275" s="17" t="s">
        <v>221</v>
      </c>
      <c r="J275" s="5">
        <f t="shared" si="8"/>
        <v>19</v>
      </c>
      <c r="K275" s="6">
        <f t="shared" si="9"/>
        <v>24594.55</v>
      </c>
    </row>
    <row r="276" spans="3:11" s="1" customFormat="1" x14ac:dyDescent="0.25">
      <c r="C276" s="10" t="s">
        <v>15</v>
      </c>
      <c r="D276" s="3">
        <v>6322</v>
      </c>
      <c r="E276" s="2" t="s">
        <v>149</v>
      </c>
      <c r="F276" s="2" t="s">
        <v>150</v>
      </c>
      <c r="G276" s="7">
        <v>8279.02</v>
      </c>
      <c r="H276" s="10" t="s">
        <v>27</v>
      </c>
      <c r="I276" s="17" t="s">
        <v>221</v>
      </c>
      <c r="J276" s="5">
        <f t="shared" si="8"/>
        <v>19</v>
      </c>
      <c r="K276" s="6">
        <f t="shared" si="9"/>
        <v>157301.38</v>
      </c>
    </row>
    <row r="277" spans="3:11" s="1" customFormat="1" x14ac:dyDescent="0.25">
      <c r="C277" s="10" t="s">
        <v>15</v>
      </c>
      <c r="D277" s="3">
        <v>74</v>
      </c>
      <c r="E277" s="2" t="s">
        <v>151</v>
      </c>
      <c r="F277" s="2" t="s">
        <v>3</v>
      </c>
      <c r="G277" s="7">
        <v>7857.37</v>
      </c>
      <c r="H277" s="10" t="s">
        <v>27</v>
      </c>
      <c r="I277" s="17" t="s">
        <v>221</v>
      </c>
      <c r="J277" s="5">
        <f t="shared" si="8"/>
        <v>19</v>
      </c>
      <c r="K277" s="6">
        <f t="shared" si="9"/>
        <v>149290.03</v>
      </c>
    </row>
    <row r="278" spans="3:11" s="1" customFormat="1" x14ac:dyDescent="0.25">
      <c r="C278" s="10" t="s">
        <v>57</v>
      </c>
      <c r="D278" s="3">
        <v>522022</v>
      </c>
      <c r="E278" s="2" t="s">
        <v>23</v>
      </c>
      <c r="F278" s="2" t="s">
        <v>24</v>
      </c>
      <c r="G278" s="7">
        <v>2700</v>
      </c>
      <c r="H278" s="10" t="s">
        <v>27</v>
      </c>
      <c r="I278" s="17" t="s">
        <v>221</v>
      </c>
      <c r="J278" s="5">
        <f t="shared" si="8"/>
        <v>19</v>
      </c>
      <c r="K278" s="6">
        <f t="shared" si="9"/>
        <v>51300</v>
      </c>
    </row>
    <row r="279" spans="3:11" s="1" customFormat="1" x14ac:dyDescent="0.25">
      <c r="C279" s="10" t="s">
        <v>15</v>
      </c>
      <c r="D279" s="3">
        <v>847</v>
      </c>
      <c r="E279" s="2" t="s">
        <v>152</v>
      </c>
      <c r="F279" s="2" t="s">
        <v>24</v>
      </c>
      <c r="G279" s="7">
        <v>6031.86</v>
      </c>
      <c r="H279" s="10" t="s">
        <v>27</v>
      </c>
      <c r="I279" s="17" t="s">
        <v>221</v>
      </c>
      <c r="J279" s="5">
        <f t="shared" si="8"/>
        <v>19</v>
      </c>
      <c r="K279" s="6">
        <f t="shared" si="9"/>
        <v>114605.34</v>
      </c>
    </row>
    <row r="280" spans="3:11" s="1" customFormat="1" x14ac:dyDescent="0.25">
      <c r="C280" s="10" t="s">
        <v>15</v>
      </c>
      <c r="D280" s="3">
        <v>846</v>
      </c>
      <c r="E280" s="2" t="s">
        <v>152</v>
      </c>
      <c r="F280" s="2" t="s">
        <v>24</v>
      </c>
      <c r="G280" s="7">
        <v>5250</v>
      </c>
      <c r="H280" s="10" t="s">
        <v>72</v>
      </c>
      <c r="I280" s="17" t="s">
        <v>221</v>
      </c>
      <c r="J280" s="5">
        <f t="shared" si="8"/>
        <v>-12</v>
      </c>
      <c r="K280" s="6">
        <f t="shared" si="9"/>
        <v>-63000</v>
      </c>
    </row>
    <row r="281" spans="3:11" s="1" customFormat="1" x14ac:dyDescent="0.25">
      <c r="C281" s="10" t="s">
        <v>15</v>
      </c>
      <c r="D281" s="3">
        <v>64</v>
      </c>
      <c r="E281" s="2" t="s">
        <v>233</v>
      </c>
      <c r="F281" s="2" t="s">
        <v>37</v>
      </c>
      <c r="G281" s="7">
        <v>3280.71</v>
      </c>
      <c r="H281" s="10" t="s">
        <v>27</v>
      </c>
      <c r="I281" s="17" t="s">
        <v>221</v>
      </c>
      <c r="J281" s="5">
        <f t="shared" si="8"/>
        <v>19</v>
      </c>
      <c r="K281" s="6">
        <f t="shared" si="9"/>
        <v>62333.49</v>
      </c>
    </row>
    <row r="282" spans="3:11" s="1" customFormat="1" x14ac:dyDescent="0.25">
      <c r="C282" s="10" t="s">
        <v>15</v>
      </c>
      <c r="D282" s="3">
        <v>63</v>
      </c>
      <c r="E282" s="2" t="s">
        <v>233</v>
      </c>
      <c r="F282" s="2" t="s">
        <v>37</v>
      </c>
      <c r="G282" s="7">
        <v>1574.04</v>
      </c>
      <c r="H282" s="10" t="s">
        <v>27</v>
      </c>
      <c r="I282" s="17" t="s">
        <v>221</v>
      </c>
      <c r="J282" s="5">
        <f t="shared" si="8"/>
        <v>19</v>
      </c>
      <c r="K282" s="6">
        <f t="shared" si="9"/>
        <v>29906.76</v>
      </c>
    </row>
    <row r="283" spans="3:11" s="1" customFormat="1" x14ac:dyDescent="0.25">
      <c r="C283" s="10" t="s">
        <v>15</v>
      </c>
      <c r="D283" s="3">
        <v>672</v>
      </c>
      <c r="E283" s="2" t="s">
        <v>156</v>
      </c>
      <c r="F283" s="2" t="s">
        <v>24</v>
      </c>
      <c r="G283" s="7">
        <v>11068.74</v>
      </c>
      <c r="H283" s="10" t="s">
        <v>27</v>
      </c>
      <c r="I283" s="17" t="s">
        <v>221</v>
      </c>
      <c r="J283" s="5">
        <f t="shared" si="8"/>
        <v>19</v>
      </c>
      <c r="K283" s="6">
        <f t="shared" si="9"/>
        <v>210306.06</v>
      </c>
    </row>
    <row r="284" spans="3:11" s="1" customFormat="1" x14ac:dyDescent="0.25">
      <c r="C284" s="10" t="s">
        <v>15</v>
      </c>
      <c r="D284" s="3">
        <v>2550</v>
      </c>
      <c r="E284" s="2" t="s">
        <v>133</v>
      </c>
      <c r="F284" s="2" t="s">
        <v>8</v>
      </c>
      <c r="G284" s="7">
        <v>87.3</v>
      </c>
      <c r="H284" s="10" t="s">
        <v>27</v>
      </c>
      <c r="I284" s="17" t="s">
        <v>221</v>
      </c>
      <c r="J284" s="5">
        <f t="shared" si="8"/>
        <v>19</v>
      </c>
      <c r="K284" s="6">
        <f t="shared" si="9"/>
        <v>1658.7</v>
      </c>
    </row>
    <row r="285" spans="3:11" s="1" customFormat="1" x14ac:dyDescent="0.25">
      <c r="C285" s="10" t="s">
        <v>57</v>
      </c>
      <c r="D285" s="3">
        <v>220008</v>
      </c>
      <c r="E285" s="2" t="s">
        <v>351</v>
      </c>
      <c r="F285" s="2" t="s">
        <v>235</v>
      </c>
      <c r="G285" s="7">
        <v>3684.12</v>
      </c>
      <c r="H285" s="10" t="s">
        <v>234</v>
      </c>
      <c r="I285" s="17" t="s">
        <v>221</v>
      </c>
      <c r="J285" s="5">
        <f t="shared" si="8"/>
        <v>18</v>
      </c>
      <c r="K285" s="6">
        <f t="shared" si="9"/>
        <v>66314.16</v>
      </c>
    </row>
    <row r="286" spans="3:11" s="1" customFormat="1" x14ac:dyDescent="0.25">
      <c r="C286" s="10" t="s">
        <v>15</v>
      </c>
      <c r="D286" s="3">
        <v>2617</v>
      </c>
      <c r="E286" s="2" t="s">
        <v>133</v>
      </c>
      <c r="F286" s="2" t="s">
        <v>8</v>
      </c>
      <c r="G286" s="7">
        <v>3385.83</v>
      </c>
      <c r="H286" s="10" t="s">
        <v>27</v>
      </c>
      <c r="I286" s="17" t="s">
        <v>221</v>
      </c>
      <c r="J286" s="5">
        <f t="shared" si="8"/>
        <v>19</v>
      </c>
      <c r="K286" s="6">
        <f t="shared" si="9"/>
        <v>64330.77</v>
      </c>
    </row>
    <row r="287" spans="3:11" s="1" customFormat="1" x14ac:dyDescent="0.25">
      <c r="C287" s="10" t="s">
        <v>15</v>
      </c>
      <c r="D287" s="3">
        <v>168</v>
      </c>
      <c r="E287" s="2" t="s">
        <v>135</v>
      </c>
      <c r="F287" s="2" t="s">
        <v>120</v>
      </c>
      <c r="G287" s="7">
        <v>1086.4000000000001</v>
      </c>
      <c r="H287" s="10" t="s">
        <v>27</v>
      </c>
      <c r="I287" s="17" t="s">
        <v>221</v>
      </c>
      <c r="J287" s="5">
        <f t="shared" si="8"/>
        <v>19</v>
      </c>
      <c r="K287" s="6">
        <f t="shared" si="9"/>
        <v>20641.600000000002</v>
      </c>
    </row>
    <row r="288" spans="3:11" s="1" customFormat="1" x14ac:dyDescent="0.25">
      <c r="C288" s="10" t="s">
        <v>15</v>
      </c>
      <c r="D288" s="3">
        <v>855</v>
      </c>
      <c r="E288" s="2" t="s">
        <v>137</v>
      </c>
      <c r="F288" s="2" t="s">
        <v>160</v>
      </c>
      <c r="G288" s="7">
        <v>38234.92</v>
      </c>
      <c r="H288" s="10" t="s">
        <v>27</v>
      </c>
      <c r="I288" s="17" t="s">
        <v>221</v>
      </c>
      <c r="J288" s="5">
        <f t="shared" si="8"/>
        <v>19</v>
      </c>
      <c r="K288" s="6">
        <f t="shared" si="9"/>
        <v>726463.48</v>
      </c>
    </row>
    <row r="289" spans="3:11" s="1" customFormat="1" x14ac:dyDescent="0.25">
      <c r="C289" s="10" t="s">
        <v>73</v>
      </c>
      <c r="D289" s="3">
        <v>45226</v>
      </c>
      <c r="E289" s="2" t="s">
        <v>164</v>
      </c>
      <c r="F289" s="2" t="s">
        <v>165</v>
      </c>
      <c r="G289" s="7">
        <v>9584</v>
      </c>
      <c r="H289" s="10" t="s">
        <v>322</v>
      </c>
      <c r="I289" s="17" t="s">
        <v>221</v>
      </c>
      <c r="J289" s="5">
        <f t="shared" si="8"/>
        <v>5</v>
      </c>
      <c r="K289" s="6">
        <f t="shared" si="9"/>
        <v>47920</v>
      </c>
    </row>
    <row r="290" spans="3:11" s="1" customFormat="1" x14ac:dyDescent="0.25">
      <c r="C290" s="10" t="s">
        <v>15</v>
      </c>
      <c r="D290" s="3">
        <v>92022</v>
      </c>
      <c r="E290" s="2" t="s">
        <v>161</v>
      </c>
      <c r="F290" s="2" t="s">
        <v>162</v>
      </c>
      <c r="G290" s="7">
        <v>302.39999999999998</v>
      </c>
      <c r="H290" s="10" t="s">
        <v>27</v>
      </c>
      <c r="I290" s="17" t="s">
        <v>221</v>
      </c>
      <c r="J290" s="5">
        <f t="shared" si="8"/>
        <v>19</v>
      </c>
      <c r="K290" s="6">
        <f t="shared" si="9"/>
        <v>5745.5999999999995</v>
      </c>
    </row>
    <row r="291" spans="3:11" s="1" customFormat="1" x14ac:dyDescent="0.25">
      <c r="C291" s="10" t="s">
        <v>83</v>
      </c>
      <c r="D291" s="3">
        <v>45306</v>
      </c>
      <c r="E291" s="2" t="s">
        <v>164</v>
      </c>
      <c r="F291" s="2" t="s">
        <v>165</v>
      </c>
      <c r="G291" s="7">
        <v>7356.8</v>
      </c>
      <c r="H291" s="10" t="s">
        <v>295</v>
      </c>
      <c r="I291" s="17" t="s">
        <v>221</v>
      </c>
      <c r="J291" s="5">
        <f t="shared" si="8"/>
        <v>-2</v>
      </c>
      <c r="K291" s="6">
        <f t="shared" si="9"/>
        <v>-14713.6</v>
      </c>
    </row>
    <row r="292" spans="3:11" s="1" customFormat="1" x14ac:dyDescent="0.25">
      <c r="C292" s="10" t="s">
        <v>27</v>
      </c>
      <c r="D292" s="3">
        <v>482022</v>
      </c>
      <c r="E292" s="2" t="s">
        <v>343</v>
      </c>
      <c r="F292" s="2" t="s">
        <v>171</v>
      </c>
      <c r="G292" s="7">
        <v>11.97</v>
      </c>
      <c r="H292" s="10" t="s">
        <v>27</v>
      </c>
      <c r="I292" s="17" t="s">
        <v>221</v>
      </c>
      <c r="J292" s="5">
        <f t="shared" si="8"/>
        <v>19</v>
      </c>
      <c r="K292" s="6">
        <f t="shared" si="9"/>
        <v>227.43</v>
      </c>
    </row>
    <row r="293" spans="3:11" s="1" customFormat="1" x14ac:dyDescent="0.25">
      <c r="C293" s="10" t="s">
        <v>27</v>
      </c>
      <c r="D293" s="3">
        <v>452022</v>
      </c>
      <c r="E293" s="2" t="s">
        <v>343</v>
      </c>
      <c r="F293" s="2" t="s">
        <v>115</v>
      </c>
      <c r="G293" s="7">
        <v>113.4</v>
      </c>
      <c r="H293" s="10" t="s">
        <v>27</v>
      </c>
      <c r="I293" s="17" t="s">
        <v>221</v>
      </c>
      <c r="J293" s="5">
        <f t="shared" si="8"/>
        <v>19</v>
      </c>
      <c r="K293" s="6">
        <f t="shared" si="9"/>
        <v>2154.6</v>
      </c>
    </row>
    <row r="294" spans="3:11" s="1" customFormat="1" x14ac:dyDescent="0.25">
      <c r="C294" s="10" t="s">
        <v>67</v>
      </c>
      <c r="D294" s="3">
        <v>700</v>
      </c>
      <c r="E294" s="2" t="s">
        <v>68</v>
      </c>
      <c r="F294" s="13" t="s">
        <v>363</v>
      </c>
      <c r="G294" s="7">
        <v>2042.73</v>
      </c>
      <c r="H294" s="10" t="s">
        <v>67</v>
      </c>
      <c r="I294" s="17" t="s">
        <v>221</v>
      </c>
      <c r="J294" s="5">
        <f t="shared" si="8"/>
        <v>20</v>
      </c>
      <c r="K294" s="6">
        <f t="shared" si="9"/>
        <v>40854.6</v>
      </c>
    </row>
    <row r="295" spans="3:11" s="1" customFormat="1" x14ac:dyDescent="0.25">
      <c r="C295" s="10" t="s">
        <v>174</v>
      </c>
      <c r="D295" s="3">
        <v>200</v>
      </c>
      <c r="E295" s="2" t="s">
        <v>168</v>
      </c>
      <c r="F295" s="2" t="s">
        <v>362</v>
      </c>
      <c r="G295" s="7">
        <v>50</v>
      </c>
      <c r="H295" s="10" t="s">
        <v>174</v>
      </c>
      <c r="I295" s="17" t="s">
        <v>221</v>
      </c>
      <c r="J295" s="5">
        <f t="shared" si="8"/>
        <v>12</v>
      </c>
      <c r="K295" s="6">
        <f t="shared" si="9"/>
        <v>600</v>
      </c>
    </row>
    <row r="296" spans="3:11" s="1" customFormat="1" x14ac:dyDescent="0.25">
      <c r="C296" s="10" t="s">
        <v>236</v>
      </c>
      <c r="D296" s="3">
        <v>5164</v>
      </c>
      <c r="E296" s="2" t="s">
        <v>237</v>
      </c>
      <c r="F296" s="2" t="s">
        <v>253</v>
      </c>
      <c r="G296" s="7">
        <v>127.5</v>
      </c>
      <c r="H296" s="10" t="s">
        <v>207</v>
      </c>
      <c r="I296" s="17" t="s">
        <v>221</v>
      </c>
      <c r="J296" s="5">
        <f t="shared" si="8"/>
        <v>14</v>
      </c>
      <c r="K296" s="6">
        <f t="shared" si="9"/>
        <v>1785</v>
      </c>
    </row>
    <row r="297" spans="3:11" s="1" customFormat="1" x14ac:dyDescent="0.25">
      <c r="C297" s="10" t="s">
        <v>239</v>
      </c>
      <c r="D297" s="3">
        <v>5463</v>
      </c>
      <c r="E297" s="2" t="s">
        <v>237</v>
      </c>
      <c r="F297" s="2" t="s">
        <v>253</v>
      </c>
      <c r="G297" s="7">
        <v>1300</v>
      </c>
      <c r="H297" s="10" t="s">
        <v>189</v>
      </c>
      <c r="I297" s="17" t="s">
        <v>221</v>
      </c>
      <c r="J297" s="5">
        <f t="shared" si="8"/>
        <v>146</v>
      </c>
      <c r="K297" s="6">
        <f t="shared" si="9"/>
        <v>189800</v>
      </c>
    </row>
    <row r="298" spans="3:11" s="1" customFormat="1" x14ac:dyDescent="0.25">
      <c r="C298" s="10" t="s">
        <v>238</v>
      </c>
      <c r="D298" s="3">
        <v>5716</v>
      </c>
      <c r="E298" s="2" t="s">
        <v>237</v>
      </c>
      <c r="F298" s="2" t="s">
        <v>253</v>
      </c>
      <c r="G298" s="7">
        <v>205.5</v>
      </c>
      <c r="H298" s="10" t="s">
        <v>328</v>
      </c>
      <c r="I298" s="17" t="s">
        <v>221</v>
      </c>
      <c r="J298" s="5">
        <f t="shared" si="8"/>
        <v>140</v>
      </c>
      <c r="K298" s="6">
        <f t="shared" si="9"/>
        <v>28770</v>
      </c>
    </row>
    <row r="299" spans="3:11" x14ac:dyDescent="0.25">
      <c r="C299" s="10" t="s">
        <v>221</v>
      </c>
      <c r="D299" s="3">
        <v>0</v>
      </c>
      <c r="E299" s="18" t="s">
        <v>368</v>
      </c>
      <c r="F299" s="2" t="s">
        <v>369</v>
      </c>
      <c r="G299" s="7">
        <v>2060</v>
      </c>
      <c r="H299" s="10" t="s">
        <v>221</v>
      </c>
      <c r="I299" s="16" t="s">
        <v>221</v>
      </c>
      <c r="J299" s="5">
        <f t="shared" si="8"/>
        <v>0</v>
      </c>
      <c r="K299" s="6">
        <f t="shared" si="9"/>
        <v>0</v>
      </c>
    </row>
    <row r="300" spans="3:11" s="1" customFormat="1" x14ac:dyDescent="0.25">
      <c r="C300" s="10" t="s">
        <v>73</v>
      </c>
      <c r="D300" s="3">
        <v>710000</v>
      </c>
      <c r="E300" s="2" t="s">
        <v>29</v>
      </c>
      <c r="F300" s="2" t="s">
        <v>336</v>
      </c>
      <c r="G300" s="7">
        <v>50</v>
      </c>
      <c r="H300" s="10" t="s">
        <v>212</v>
      </c>
      <c r="I300" s="17" t="s">
        <v>240</v>
      </c>
      <c r="J300" s="5">
        <f t="shared" si="8"/>
        <v>9</v>
      </c>
      <c r="K300" s="6">
        <f t="shared" si="9"/>
        <v>450</v>
      </c>
    </row>
    <row r="301" spans="3:11" s="1" customFormat="1" x14ac:dyDescent="0.25">
      <c r="C301" s="10" t="s">
        <v>240</v>
      </c>
      <c r="D301" s="3">
        <v>334100</v>
      </c>
      <c r="E301" s="2" t="s">
        <v>29</v>
      </c>
      <c r="F301" s="2" t="s">
        <v>242</v>
      </c>
      <c r="G301" s="7">
        <v>4001</v>
      </c>
      <c r="H301" s="10" t="s">
        <v>240</v>
      </c>
      <c r="I301" s="17" t="s">
        <v>240</v>
      </c>
      <c r="J301" s="5">
        <f t="shared" si="8"/>
        <v>0</v>
      </c>
      <c r="K301" s="6">
        <f t="shared" si="9"/>
        <v>0</v>
      </c>
    </row>
    <row r="302" spans="3:11" s="1" customFormat="1" x14ac:dyDescent="0.25">
      <c r="C302" s="10" t="s">
        <v>96</v>
      </c>
      <c r="D302" s="3">
        <v>59</v>
      </c>
      <c r="E302" s="2" t="s">
        <v>14</v>
      </c>
      <c r="F302" s="2" t="s">
        <v>16</v>
      </c>
      <c r="G302" s="7">
        <v>688.52</v>
      </c>
      <c r="H302" s="10" t="s">
        <v>27</v>
      </c>
      <c r="I302" s="17" t="s">
        <v>243</v>
      </c>
      <c r="J302" s="5">
        <f t="shared" si="8"/>
        <v>24</v>
      </c>
      <c r="K302" s="6">
        <f t="shared" si="9"/>
        <v>16524.48</v>
      </c>
    </row>
    <row r="303" spans="3:11" s="1" customFormat="1" x14ac:dyDescent="0.25">
      <c r="C303" s="10" t="s">
        <v>55</v>
      </c>
      <c r="D303" s="3">
        <v>73</v>
      </c>
      <c r="E303" s="2" t="s">
        <v>43</v>
      </c>
      <c r="F303" s="2" t="s">
        <v>44</v>
      </c>
      <c r="G303" s="7">
        <v>4731.1400000000003</v>
      </c>
      <c r="H303" s="10" t="s">
        <v>27</v>
      </c>
      <c r="I303" s="17" t="s">
        <v>244</v>
      </c>
      <c r="J303" s="5">
        <f t="shared" si="8"/>
        <v>25</v>
      </c>
      <c r="K303" s="6">
        <f t="shared" si="9"/>
        <v>118278.50000000001</v>
      </c>
    </row>
    <row r="304" spans="3:11" s="1" customFormat="1" x14ac:dyDescent="0.25">
      <c r="C304" s="10" t="s">
        <v>92</v>
      </c>
      <c r="D304" s="3">
        <v>7</v>
      </c>
      <c r="E304" s="2" t="s">
        <v>45</v>
      </c>
      <c r="F304" s="2" t="s">
        <v>41</v>
      </c>
      <c r="G304" s="7">
        <v>1079.1199999999999</v>
      </c>
      <c r="H304" s="10" t="s">
        <v>92</v>
      </c>
      <c r="I304" s="17" t="s">
        <v>244</v>
      </c>
      <c r="J304" s="5">
        <f t="shared" si="8"/>
        <v>53</v>
      </c>
      <c r="K304" s="6">
        <f t="shared" si="9"/>
        <v>57193.359999999993</v>
      </c>
    </row>
    <row r="305" spans="3:11" s="1" customFormat="1" x14ac:dyDescent="0.25">
      <c r="C305" s="10" t="s">
        <v>57</v>
      </c>
      <c r="D305" s="3">
        <v>17</v>
      </c>
      <c r="E305" s="2" t="s">
        <v>39</v>
      </c>
      <c r="F305" s="2" t="s">
        <v>41</v>
      </c>
      <c r="G305" s="7">
        <v>1618.67</v>
      </c>
      <c r="H305" s="10" t="s">
        <v>57</v>
      </c>
      <c r="I305" s="17" t="s">
        <v>244</v>
      </c>
      <c r="J305" s="5">
        <f t="shared" si="8"/>
        <v>54</v>
      </c>
      <c r="K305" s="6">
        <f t="shared" si="9"/>
        <v>87408.180000000008</v>
      </c>
    </row>
    <row r="306" spans="3:11" s="1" customFormat="1" x14ac:dyDescent="0.25">
      <c r="C306" s="10" t="s">
        <v>40</v>
      </c>
      <c r="D306" s="3">
        <v>17</v>
      </c>
      <c r="E306" s="2" t="s">
        <v>50</v>
      </c>
      <c r="F306" s="2" t="s">
        <v>51</v>
      </c>
      <c r="G306" s="7">
        <v>801.6</v>
      </c>
      <c r="H306" s="10" t="s">
        <v>40</v>
      </c>
      <c r="I306" s="17" t="s">
        <v>244</v>
      </c>
      <c r="J306" s="5">
        <f t="shared" si="8"/>
        <v>44</v>
      </c>
      <c r="K306" s="6">
        <f t="shared" si="9"/>
        <v>35270.400000000001</v>
      </c>
    </row>
    <row r="307" spans="3:11" s="1" customFormat="1" x14ac:dyDescent="0.25">
      <c r="C307" s="10" t="s">
        <v>40</v>
      </c>
      <c r="D307" s="3">
        <v>86</v>
      </c>
      <c r="E307" s="2" t="s">
        <v>43</v>
      </c>
      <c r="F307" s="2" t="s">
        <v>44</v>
      </c>
      <c r="G307" s="7">
        <v>4418.93</v>
      </c>
      <c r="H307" s="10" t="s">
        <v>212</v>
      </c>
      <c r="I307" s="17" t="s">
        <v>244</v>
      </c>
      <c r="J307" s="5">
        <f t="shared" si="8"/>
        <v>14</v>
      </c>
      <c r="K307" s="6">
        <f t="shared" si="9"/>
        <v>61865.020000000004</v>
      </c>
    </row>
    <row r="308" spans="3:11" s="1" customFormat="1" x14ac:dyDescent="0.25">
      <c r="C308" s="10" t="s">
        <v>70</v>
      </c>
      <c r="D308" s="3">
        <v>87</v>
      </c>
      <c r="E308" s="2" t="s">
        <v>43</v>
      </c>
      <c r="F308" s="2" t="s">
        <v>44</v>
      </c>
      <c r="G308" s="7">
        <v>3560.22</v>
      </c>
      <c r="H308" s="10" t="s">
        <v>216</v>
      </c>
      <c r="I308" s="17" t="s">
        <v>244</v>
      </c>
      <c r="J308" s="5">
        <f t="shared" si="8"/>
        <v>12</v>
      </c>
      <c r="K308" s="6">
        <f t="shared" si="9"/>
        <v>42722.64</v>
      </c>
    </row>
    <row r="309" spans="3:11" s="1" customFormat="1" x14ac:dyDescent="0.25">
      <c r="C309" s="10" t="s">
        <v>70</v>
      </c>
      <c r="D309" s="3">
        <v>58227</v>
      </c>
      <c r="E309" s="2" t="s">
        <v>341</v>
      </c>
      <c r="F309" s="2" t="s">
        <v>3</v>
      </c>
      <c r="G309" s="7">
        <v>7406.94</v>
      </c>
      <c r="H309" s="10" t="s">
        <v>216</v>
      </c>
      <c r="I309" s="17" t="s">
        <v>244</v>
      </c>
      <c r="J309" s="5">
        <f t="shared" si="8"/>
        <v>12</v>
      </c>
      <c r="K309" s="6">
        <f t="shared" si="9"/>
        <v>88883.28</v>
      </c>
    </row>
    <row r="310" spans="3:11" s="1" customFormat="1" x14ac:dyDescent="0.25">
      <c r="C310" s="10" t="s">
        <v>70</v>
      </c>
      <c r="D310" s="3">
        <v>58226</v>
      </c>
      <c r="E310" s="2" t="s">
        <v>341</v>
      </c>
      <c r="F310" s="2" t="s">
        <v>3</v>
      </c>
      <c r="G310" s="7">
        <v>6765.81</v>
      </c>
      <c r="H310" s="10" t="s">
        <v>216</v>
      </c>
      <c r="I310" s="17" t="s">
        <v>244</v>
      </c>
      <c r="J310" s="5">
        <f t="shared" si="8"/>
        <v>12</v>
      </c>
      <c r="K310" s="6">
        <f t="shared" si="9"/>
        <v>81189.72</v>
      </c>
    </row>
    <row r="311" spans="3:11" s="1" customFormat="1" x14ac:dyDescent="0.25">
      <c r="C311" s="10" t="s">
        <v>81</v>
      </c>
      <c r="D311" s="3">
        <v>61865</v>
      </c>
      <c r="E311" s="2" t="s">
        <v>341</v>
      </c>
      <c r="F311" s="2" t="s">
        <v>3</v>
      </c>
      <c r="G311" s="7">
        <v>6609.35</v>
      </c>
      <c r="H311" s="10" t="s">
        <v>240</v>
      </c>
      <c r="I311" s="17" t="s">
        <v>244</v>
      </c>
      <c r="J311" s="5">
        <f t="shared" si="8"/>
        <v>5</v>
      </c>
      <c r="K311" s="6">
        <f t="shared" si="9"/>
        <v>33046.75</v>
      </c>
    </row>
    <row r="312" spans="3:11" s="1" customFormat="1" x14ac:dyDescent="0.25">
      <c r="C312" s="10" t="s">
        <v>2</v>
      </c>
      <c r="D312" s="3">
        <v>102</v>
      </c>
      <c r="E312" s="2" t="s">
        <v>43</v>
      </c>
      <c r="F312" s="2" t="s">
        <v>44</v>
      </c>
      <c r="G312" s="7">
        <v>1682.87</v>
      </c>
      <c r="H312" s="10" t="s">
        <v>266</v>
      </c>
      <c r="I312" s="17" t="s">
        <v>244</v>
      </c>
      <c r="J312" s="5">
        <f t="shared" si="8"/>
        <v>-1</v>
      </c>
      <c r="K312" s="6">
        <f t="shared" si="9"/>
        <v>-1682.87</v>
      </c>
    </row>
    <row r="313" spans="3:11" s="1" customFormat="1" x14ac:dyDescent="0.25">
      <c r="C313" s="10" t="s">
        <v>245</v>
      </c>
      <c r="D313" s="3">
        <v>65519</v>
      </c>
      <c r="E313" s="2" t="s">
        <v>341</v>
      </c>
      <c r="F313" s="2" t="s">
        <v>3</v>
      </c>
      <c r="G313" s="7">
        <v>6804.35</v>
      </c>
      <c r="H313" s="10" t="s">
        <v>246</v>
      </c>
      <c r="I313" s="17" t="s">
        <v>244</v>
      </c>
      <c r="J313" s="5">
        <f t="shared" si="8"/>
        <v>-2</v>
      </c>
      <c r="K313" s="6">
        <f t="shared" si="9"/>
        <v>-13608.7</v>
      </c>
    </row>
    <row r="314" spans="3:11" s="1" customFormat="1" x14ac:dyDescent="0.25">
      <c r="C314" s="10" t="s">
        <v>86</v>
      </c>
      <c r="D314" s="3">
        <v>12</v>
      </c>
      <c r="E314" s="2" t="s">
        <v>247</v>
      </c>
      <c r="F314" s="2" t="s">
        <v>66</v>
      </c>
      <c r="G314" s="7">
        <v>248.56</v>
      </c>
      <c r="H314" s="10" t="s">
        <v>86</v>
      </c>
      <c r="I314" s="17" t="s">
        <v>244</v>
      </c>
      <c r="J314" s="5">
        <f t="shared" si="8"/>
        <v>27</v>
      </c>
      <c r="K314" s="6">
        <f t="shared" si="9"/>
        <v>6711.12</v>
      </c>
    </row>
    <row r="315" spans="3:11" s="1" customFormat="1" x14ac:dyDescent="0.25">
      <c r="C315" s="10" t="s">
        <v>27</v>
      </c>
      <c r="D315" s="3">
        <v>69129</v>
      </c>
      <c r="E315" s="2" t="s">
        <v>341</v>
      </c>
      <c r="F315" s="2" t="s">
        <v>3</v>
      </c>
      <c r="G315" s="7">
        <v>6952.83</v>
      </c>
      <c r="H315" s="10" t="s">
        <v>248</v>
      </c>
      <c r="I315" s="17" t="s">
        <v>244</v>
      </c>
      <c r="J315" s="5">
        <f t="shared" si="8"/>
        <v>-5</v>
      </c>
      <c r="K315" s="6">
        <f t="shared" si="9"/>
        <v>-34764.15</v>
      </c>
    </row>
    <row r="316" spans="3:11" s="1" customFormat="1" x14ac:dyDescent="0.25">
      <c r="C316" s="10" t="s">
        <v>249</v>
      </c>
      <c r="D316" s="3">
        <v>1222</v>
      </c>
      <c r="E316" s="2" t="s">
        <v>99</v>
      </c>
      <c r="F316" s="2" t="s">
        <v>332</v>
      </c>
      <c r="G316" s="7">
        <v>2271.36</v>
      </c>
      <c r="H316" s="10" t="s">
        <v>249</v>
      </c>
      <c r="I316" s="17" t="s">
        <v>244</v>
      </c>
      <c r="J316" s="5">
        <f t="shared" si="8"/>
        <v>19</v>
      </c>
      <c r="K316" s="6">
        <f t="shared" si="9"/>
        <v>43155.840000000004</v>
      </c>
    </row>
    <row r="317" spans="3:11" x14ac:dyDescent="0.25">
      <c r="C317" s="10" t="s">
        <v>216</v>
      </c>
      <c r="D317" s="3">
        <v>922</v>
      </c>
      <c r="E317" s="2" t="s">
        <v>250</v>
      </c>
      <c r="F317" s="2" t="s">
        <v>332</v>
      </c>
      <c r="G317" s="7">
        <v>4771.57</v>
      </c>
      <c r="H317" s="10" t="s">
        <v>216</v>
      </c>
      <c r="I317" s="17" t="s">
        <v>244</v>
      </c>
      <c r="J317" s="5">
        <f t="shared" si="8"/>
        <v>12</v>
      </c>
      <c r="K317" s="6">
        <f t="shared" si="9"/>
        <v>57258.84</v>
      </c>
    </row>
    <row r="318" spans="3:11" x14ac:dyDescent="0.25">
      <c r="C318" s="10" t="s">
        <v>248</v>
      </c>
      <c r="D318" s="3">
        <v>5351</v>
      </c>
      <c r="E318" s="2" t="s">
        <v>251</v>
      </c>
      <c r="F318" s="2" t="s">
        <v>252</v>
      </c>
      <c r="G318" s="7">
        <v>865.17</v>
      </c>
      <c r="H318" s="10" t="s">
        <v>244</v>
      </c>
      <c r="I318" s="17" t="s">
        <v>244</v>
      </c>
      <c r="J318" s="5">
        <f t="shared" si="8"/>
        <v>0</v>
      </c>
      <c r="K318" s="6">
        <f t="shared" si="9"/>
        <v>0</v>
      </c>
    </row>
    <row r="319" spans="3:11" x14ac:dyDescent="0.25">
      <c r="C319" s="10" t="s">
        <v>195</v>
      </c>
      <c r="D319" s="3">
        <v>2</v>
      </c>
      <c r="E319" s="2" t="s">
        <v>197</v>
      </c>
      <c r="F319" s="2" t="s">
        <v>332</v>
      </c>
      <c r="G319" s="7">
        <v>600</v>
      </c>
      <c r="H319" s="10" t="s">
        <v>195</v>
      </c>
      <c r="I319" s="17" t="s">
        <v>246</v>
      </c>
      <c r="J319" s="5">
        <f t="shared" si="8"/>
        <v>4</v>
      </c>
      <c r="K319" s="6">
        <f t="shared" si="9"/>
        <v>2400</v>
      </c>
    </row>
    <row r="320" spans="3:11" x14ac:dyDescent="0.25">
      <c r="C320" s="10" t="s">
        <v>27</v>
      </c>
      <c r="D320" s="3">
        <v>39</v>
      </c>
      <c r="E320" s="2" t="s">
        <v>193</v>
      </c>
      <c r="F320" s="2" t="s">
        <v>194</v>
      </c>
      <c r="G320" s="7">
        <v>4008</v>
      </c>
      <c r="H320" s="10" t="s">
        <v>27</v>
      </c>
      <c r="I320" s="17" t="s">
        <v>246</v>
      </c>
      <c r="J320" s="5">
        <f t="shared" si="8"/>
        <v>27</v>
      </c>
      <c r="K320" s="6">
        <f t="shared" si="9"/>
        <v>108216</v>
      </c>
    </row>
    <row r="321" spans="3:11" x14ac:dyDescent="0.25">
      <c r="C321" s="10" t="s">
        <v>244</v>
      </c>
      <c r="D321" s="3">
        <v>347500</v>
      </c>
      <c r="E321" s="2" t="s">
        <v>29</v>
      </c>
      <c r="F321" s="2" t="s">
        <v>30</v>
      </c>
      <c r="G321" s="7">
        <v>64</v>
      </c>
      <c r="H321" s="10" t="s">
        <v>244</v>
      </c>
      <c r="I321" s="17" t="s">
        <v>246</v>
      </c>
      <c r="J321" s="5">
        <f t="shared" si="8"/>
        <v>2</v>
      </c>
      <c r="K321" s="6">
        <f t="shared" si="9"/>
        <v>128</v>
      </c>
    </row>
    <row r="322" spans="3:11" x14ac:dyDescent="0.25">
      <c r="C322" s="10" t="s">
        <v>244</v>
      </c>
      <c r="D322" s="3">
        <v>2700</v>
      </c>
      <c r="E322" s="2" t="s">
        <v>59</v>
      </c>
      <c r="F322" s="2" t="s">
        <v>60</v>
      </c>
      <c r="G322" s="7">
        <v>6947.2</v>
      </c>
      <c r="H322" s="10" t="s">
        <v>244</v>
      </c>
      <c r="I322" s="17" t="s">
        <v>246</v>
      </c>
      <c r="J322" s="5">
        <f t="shared" si="8"/>
        <v>2</v>
      </c>
      <c r="K322" s="6">
        <f t="shared" si="9"/>
        <v>13894.4</v>
      </c>
    </row>
    <row r="323" spans="3:11" x14ac:dyDescent="0.25">
      <c r="C323" s="10" t="s">
        <v>118</v>
      </c>
      <c r="D323" s="3">
        <v>530</v>
      </c>
      <c r="E323" s="2" t="s">
        <v>237</v>
      </c>
      <c r="F323" s="2" t="s">
        <v>37</v>
      </c>
      <c r="G323" s="7">
        <v>500</v>
      </c>
      <c r="H323" s="10" t="s">
        <v>6</v>
      </c>
      <c r="I323" s="17" t="s">
        <v>248</v>
      </c>
      <c r="J323" s="5">
        <f t="shared" si="8"/>
        <v>91</v>
      </c>
      <c r="K323" s="6">
        <f t="shared" si="9"/>
        <v>45500</v>
      </c>
    </row>
    <row r="324" spans="3:11" x14ac:dyDescent="0.25">
      <c r="C324" s="10" t="s">
        <v>118</v>
      </c>
      <c r="D324" s="3">
        <v>531</v>
      </c>
      <c r="E324" s="2" t="s">
        <v>237</v>
      </c>
      <c r="F324" s="2" t="s">
        <v>253</v>
      </c>
      <c r="G324" s="7">
        <v>137</v>
      </c>
      <c r="H324" s="10" t="s">
        <v>6</v>
      </c>
      <c r="I324" s="17" t="s">
        <v>248</v>
      </c>
      <c r="J324" s="5">
        <f t="shared" si="8"/>
        <v>91</v>
      </c>
      <c r="K324" s="6">
        <f t="shared" si="9"/>
        <v>12467</v>
      </c>
    </row>
    <row r="325" spans="3:11" x14ac:dyDescent="0.25">
      <c r="C325" s="10" t="s">
        <v>202</v>
      </c>
      <c r="D325" s="3">
        <v>1</v>
      </c>
      <c r="E325" s="2" t="s">
        <v>254</v>
      </c>
      <c r="F325" s="2" t="s">
        <v>22</v>
      </c>
      <c r="G325" s="7">
        <v>99</v>
      </c>
      <c r="H325" s="10" t="s">
        <v>27</v>
      </c>
      <c r="I325" s="17" t="s">
        <v>248</v>
      </c>
      <c r="J325" s="5">
        <f t="shared" si="8"/>
        <v>30</v>
      </c>
      <c r="K325" s="6">
        <f t="shared" si="9"/>
        <v>2970</v>
      </c>
    </row>
    <row r="326" spans="3:11" x14ac:dyDescent="0.25">
      <c r="C326" s="10" t="s">
        <v>6</v>
      </c>
      <c r="D326" s="3">
        <v>312022</v>
      </c>
      <c r="E326" s="2" t="s">
        <v>255</v>
      </c>
      <c r="F326" s="2" t="s">
        <v>252</v>
      </c>
      <c r="G326" s="7">
        <v>212.5</v>
      </c>
      <c r="H326" s="10" t="s">
        <v>27</v>
      </c>
      <c r="I326" s="17" t="s">
        <v>248</v>
      </c>
      <c r="J326" s="5">
        <f t="shared" si="8"/>
        <v>30</v>
      </c>
      <c r="K326" s="6">
        <f t="shared" si="9"/>
        <v>6375</v>
      </c>
    </row>
    <row r="327" spans="3:11" x14ac:dyDescent="0.25">
      <c r="C327" s="10" t="s">
        <v>6</v>
      </c>
      <c r="D327" s="3">
        <v>313</v>
      </c>
      <c r="E327" s="2" t="s">
        <v>137</v>
      </c>
      <c r="F327" s="2" t="s">
        <v>330</v>
      </c>
      <c r="G327" s="7">
        <v>215</v>
      </c>
      <c r="H327" s="10" t="s">
        <v>27</v>
      </c>
      <c r="I327" s="17" t="s">
        <v>248</v>
      </c>
      <c r="J327" s="5">
        <f t="shared" si="8"/>
        <v>30</v>
      </c>
      <c r="K327" s="6">
        <f t="shared" si="9"/>
        <v>6450</v>
      </c>
    </row>
    <row r="328" spans="3:11" x14ac:dyDescent="0.25">
      <c r="C328" s="10" t="s">
        <v>223</v>
      </c>
      <c r="D328" s="3">
        <v>15222</v>
      </c>
      <c r="E328" s="2" t="s">
        <v>256</v>
      </c>
      <c r="F328" s="2" t="s">
        <v>125</v>
      </c>
      <c r="G328" s="7">
        <v>3737.6</v>
      </c>
      <c r="H328" s="10" t="s">
        <v>158</v>
      </c>
      <c r="I328" s="17" t="s">
        <v>248</v>
      </c>
      <c r="J328" s="5">
        <f t="shared" ref="J328:J391" si="10">IF(OR(H328=0,I328=0),0,I328-H328)</f>
        <v>53</v>
      </c>
      <c r="K328" s="6">
        <f t="shared" ref="K328:K391" si="11">G328*J328</f>
        <v>198092.79999999999</v>
      </c>
    </row>
    <row r="329" spans="3:11" s="1" customFormat="1" x14ac:dyDescent="0.25">
      <c r="C329" s="10" t="s">
        <v>223</v>
      </c>
      <c r="D329" s="3">
        <v>15322</v>
      </c>
      <c r="E329" s="2" t="s">
        <v>256</v>
      </c>
      <c r="F329" s="2" t="s">
        <v>125</v>
      </c>
      <c r="G329" s="7">
        <v>1035</v>
      </c>
      <c r="H329" s="10" t="s">
        <v>158</v>
      </c>
      <c r="I329" s="17" t="s">
        <v>248</v>
      </c>
      <c r="J329" s="5">
        <f t="shared" si="10"/>
        <v>53</v>
      </c>
      <c r="K329" s="6">
        <f t="shared" si="11"/>
        <v>54855</v>
      </c>
    </row>
    <row r="330" spans="3:11" s="1" customFormat="1" x14ac:dyDescent="0.25">
      <c r="C330" s="10" t="s">
        <v>6</v>
      </c>
      <c r="D330" s="3">
        <v>119</v>
      </c>
      <c r="E330" s="2" t="s">
        <v>110</v>
      </c>
      <c r="F330" s="2" t="s">
        <v>333</v>
      </c>
      <c r="G330" s="7">
        <v>1647</v>
      </c>
      <c r="H330" s="10" t="s">
        <v>27</v>
      </c>
      <c r="I330" s="17" t="s">
        <v>248</v>
      </c>
      <c r="J330" s="5">
        <f t="shared" si="10"/>
        <v>30</v>
      </c>
      <c r="K330" s="6">
        <f t="shared" si="11"/>
        <v>49410</v>
      </c>
    </row>
    <row r="331" spans="3:11" s="1" customFormat="1" x14ac:dyDescent="0.25">
      <c r="C331" s="10" t="s">
        <v>6</v>
      </c>
      <c r="D331" s="3">
        <v>120</v>
      </c>
      <c r="E331" s="2" t="s">
        <v>110</v>
      </c>
      <c r="F331" s="2" t="s">
        <v>333</v>
      </c>
      <c r="G331" s="7">
        <v>1098</v>
      </c>
      <c r="H331" s="10" t="s">
        <v>27</v>
      </c>
      <c r="I331" s="17" t="s">
        <v>248</v>
      </c>
      <c r="J331" s="5">
        <f t="shared" si="10"/>
        <v>30</v>
      </c>
      <c r="K331" s="6">
        <f t="shared" si="11"/>
        <v>32940</v>
      </c>
    </row>
    <row r="332" spans="3:11" s="1" customFormat="1" x14ac:dyDescent="0.25">
      <c r="C332" s="10" t="s">
        <v>6</v>
      </c>
      <c r="D332" s="3">
        <v>115</v>
      </c>
      <c r="E332" s="2" t="s">
        <v>110</v>
      </c>
      <c r="F332" s="2" t="s">
        <v>333</v>
      </c>
      <c r="G332" s="7">
        <v>3148</v>
      </c>
      <c r="H332" s="10" t="s">
        <v>27</v>
      </c>
      <c r="I332" s="17" t="s">
        <v>248</v>
      </c>
      <c r="J332" s="5">
        <f t="shared" si="10"/>
        <v>30</v>
      </c>
      <c r="K332" s="6">
        <f t="shared" si="11"/>
        <v>94440</v>
      </c>
    </row>
    <row r="333" spans="3:11" s="1" customFormat="1" x14ac:dyDescent="0.25">
      <c r="C333" s="10" t="s">
        <v>47</v>
      </c>
      <c r="D333" s="3">
        <v>305</v>
      </c>
      <c r="E333" s="2" t="s">
        <v>134</v>
      </c>
      <c r="F333" s="2" t="s">
        <v>120</v>
      </c>
      <c r="G333" s="7">
        <v>208</v>
      </c>
      <c r="H333" s="10" t="s">
        <v>27</v>
      </c>
      <c r="I333" s="17" t="s">
        <v>248</v>
      </c>
      <c r="J333" s="5">
        <f t="shared" si="10"/>
        <v>30</v>
      </c>
      <c r="K333" s="6">
        <f t="shared" si="11"/>
        <v>6240</v>
      </c>
    </row>
    <row r="334" spans="3:11" s="1" customFormat="1" x14ac:dyDescent="0.25">
      <c r="C334" s="10" t="s">
        <v>6</v>
      </c>
      <c r="D334" s="3">
        <v>118</v>
      </c>
      <c r="E334" s="2" t="s">
        <v>110</v>
      </c>
      <c r="F334" s="2" t="s">
        <v>333</v>
      </c>
      <c r="G334" s="7">
        <v>1250</v>
      </c>
      <c r="H334" s="10" t="s">
        <v>27</v>
      </c>
      <c r="I334" s="17" t="s">
        <v>248</v>
      </c>
      <c r="J334" s="5">
        <f t="shared" si="10"/>
        <v>30</v>
      </c>
      <c r="K334" s="6">
        <f t="shared" si="11"/>
        <v>37500</v>
      </c>
    </row>
    <row r="335" spans="3:11" s="1" customFormat="1" x14ac:dyDescent="0.25">
      <c r="C335" s="10" t="s">
        <v>6</v>
      </c>
      <c r="D335" s="3">
        <v>116</v>
      </c>
      <c r="E335" s="2" t="s">
        <v>110</v>
      </c>
      <c r="F335" s="2" t="s">
        <v>333</v>
      </c>
      <c r="G335" s="7">
        <v>2694.12</v>
      </c>
      <c r="H335" s="10" t="s">
        <v>27</v>
      </c>
      <c r="I335" s="17" t="s">
        <v>248</v>
      </c>
      <c r="J335" s="5">
        <f t="shared" si="10"/>
        <v>30</v>
      </c>
      <c r="K335" s="6">
        <f t="shared" si="11"/>
        <v>80823.599999999991</v>
      </c>
    </row>
    <row r="336" spans="3:11" s="1" customFormat="1" x14ac:dyDescent="0.25">
      <c r="C336" s="10" t="s">
        <v>6</v>
      </c>
      <c r="D336" s="3">
        <v>117</v>
      </c>
      <c r="E336" s="2" t="s">
        <v>110</v>
      </c>
      <c r="F336" s="2" t="s">
        <v>333</v>
      </c>
      <c r="G336" s="7">
        <v>3000</v>
      </c>
      <c r="H336" s="10" t="s">
        <v>27</v>
      </c>
      <c r="I336" s="17" t="s">
        <v>248</v>
      </c>
      <c r="J336" s="5">
        <f t="shared" si="10"/>
        <v>30</v>
      </c>
      <c r="K336" s="6">
        <f t="shared" si="11"/>
        <v>90000</v>
      </c>
    </row>
    <row r="337" spans="3:11" s="1" customFormat="1" x14ac:dyDescent="0.25">
      <c r="C337" s="10" t="s">
        <v>225</v>
      </c>
      <c r="D337" s="3">
        <v>512022</v>
      </c>
      <c r="E337" s="2" t="s">
        <v>255</v>
      </c>
      <c r="F337" s="2" t="s">
        <v>252</v>
      </c>
      <c r="G337" s="7">
        <v>362.5</v>
      </c>
      <c r="H337" s="10" t="s">
        <v>72</v>
      </c>
      <c r="I337" s="17" t="s">
        <v>248</v>
      </c>
      <c r="J337" s="5">
        <f t="shared" si="10"/>
        <v>-1</v>
      </c>
      <c r="K337" s="6">
        <f t="shared" si="11"/>
        <v>-362.5</v>
      </c>
    </row>
    <row r="338" spans="3:11" s="1" customFormat="1" x14ac:dyDescent="0.25">
      <c r="C338" s="10" t="s">
        <v>257</v>
      </c>
      <c r="D338" s="3">
        <v>3</v>
      </c>
      <c r="E338" s="2" t="s">
        <v>254</v>
      </c>
      <c r="F338" s="2" t="s">
        <v>22</v>
      </c>
      <c r="G338" s="7">
        <v>28.5</v>
      </c>
      <c r="H338" s="10" t="s">
        <v>72</v>
      </c>
      <c r="I338" s="17" t="s">
        <v>248</v>
      </c>
      <c r="J338" s="5">
        <f t="shared" si="10"/>
        <v>-1</v>
      </c>
      <c r="K338" s="6">
        <f t="shared" si="11"/>
        <v>-28.5</v>
      </c>
    </row>
    <row r="339" spans="3:11" s="1" customFormat="1" x14ac:dyDescent="0.25">
      <c r="C339" s="10" t="s">
        <v>257</v>
      </c>
      <c r="D339" s="3">
        <v>2</v>
      </c>
      <c r="E339" s="2" t="s">
        <v>254</v>
      </c>
      <c r="F339" s="2" t="s">
        <v>22</v>
      </c>
      <c r="G339" s="7">
        <v>206</v>
      </c>
      <c r="H339" s="10" t="s">
        <v>72</v>
      </c>
      <c r="I339" s="17" t="s">
        <v>248</v>
      </c>
      <c r="J339" s="5">
        <f t="shared" si="10"/>
        <v>-1</v>
      </c>
      <c r="K339" s="6">
        <f t="shared" si="11"/>
        <v>-206</v>
      </c>
    </row>
    <row r="340" spans="3:11" s="1" customFormat="1" x14ac:dyDescent="0.25">
      <c r="C340" s="10" t="s">
        <v>54</v>
      </c>
      <c r="D340" s="3">
        <v>560</v>
      </c>
      <c r="E340" s="2" t="s">
        <v>258</v>
      </c>
      <c r="F340" s="2" t="s">
        <v>24</v>
      </c>
      <c r="G340" s="7">
        <v>2400</v>
      </c>
      <c r="H340" s="10" t="s">
        <v>259</v>
      </c>
      <c r="I340" s="17" t="s">
        <v>248</v>
      </c>
      <c r="J340" s="5">
        <f t="shared" si="10"/>
        <v>37</v>
      </c>
      <c r="K340" s="6">
        <f t="shared" si="11"/>
        <v>88800</v>
      </c>
    </row>
    <row r="341" spans="3:11" s="1" customFormat="1" x14ac:dyDescent="0.25">
      <c r="C341" s="10" t="s">
        <v>54</v>
      </c>
      <c r="D341" s="3">
        <v>563</v>
      </c>
      <c r="E341" s="2" t="s">
        <v>258</v>
      </c>
      <c r="F341" s="2" t="s">
        <v>335</v>
      </c>
      <c r="G341" s="7">
        <v>4440</v>
      </c>
      <c r="H341" s="10" t="s">
        <v>259</v>
      </c>
      <c r="I341" s="17" t="s">
        <v>248</v>
      </c>
      <c r="J341" s="5">
        <f t="shared" si="10"/>
        <v>37</v>
      </c>
      <c r="K341" s="6">
        <f t="shared" si="11"/>
        <v>164280</v>
      </c>
    </row>
    <row r="342" spans="3:11" s="1" customFormat="1" x14ac:dyDescent="0.25">
      <c r="C342" s="10" t="s">
        <v>54</v>
      </c>
      <c r="D342" s="3">
        <v>562</v>
      </c>
      <c r="E342" s="2" t="s">
        <v>258</v>
      </c>
      <c r="F342" s="2" t="s">
        <v>24</v>
      </c>
      <c r="G342" s="7">
        <v>12000</v>
      </c>
      <c r="H342" s="10" t="s">
        <v>259</v>
      </c>
      <c r="I342" s="17" t="s">
        <v>248</v>
      </c>
      <c r="J342" s="5">
        <f t="shared" si="10"/>
        <v>37</v>
      </c>
      <c r="K342" s="6">
        <f t="shared" si="11"/>
        <v>444000</v>
      </c>
    </row>
    <row r="343" spans="3:11" s="1" customFormat="1" x14ac:dyDescent="0.25">
      <c r="C343" s="10" t="s">
        <v>54</v>
      </c>
      <c r="D343" s="3">
        <v>561</v>
      </c>
      <c r="E343" s="2" t="s">
        <v>258</v>
      </c>
      <c r="F343" s="2" t="s">
        <v>24</v>
      </c>
      <c r="G343" s="7">
        <v>11500</v>
      </c>
      <c r="H343" s="10" t="s">
        <v>259</v>
      </c>
      <c r="I343" s="17" t="s">
        <v>248</v>
      </c>
      <c r="J343" s="5">
        <f t="shared" si="10"/>
        <v>37</v>
      </c>
      <c r="K343" s="6">
        <f t="shared" si="11"/>
        <v>425500</v>
      </c>
    </row>
    <row r="344" spans="3:11" s="1" customFormat="1" x14ac:dyDescent="0.25">
      <c r="C344" s="10" t="s">
        <v>167</v>
      </c>
      <c r="D344" s="3">
        <v>200014</v>
      </c>
      <c r="E344" s="2" t="s">
        <v>352</v>
      </c>
      <c r="F344" s="2" t="s">
        <v>260</v>
      </c>
      <c r="G344" s="7">
        <v>2496</v>
      </c>
      <c r="H344" s="10" t="s">
        <v>83</v>
      </c>
      <c r="I344" s="17" t="s">
        <v>248</v>
      </c>
      <c r="J344" s="5">
        <f t="shared" si="10"/>
        <v>39</v>
      </c>
      <c r="K344" s="6">
        <f t="shared" si="11"/>
        <v>97344</v>
      </c>
    </row>
    <row r="345" spans="3:11" s="1" customFormat="1" x14ac:dyDescent="0.25">
      <c r="C345" s="10" t="s">
        <v>79</v>
      </c>
      <c r="D345" s="3">
        <v>331</v>
      </c>
      <c r="E345" s="2" t="s">
        <v>134</v>
      </c>
      <c r="F345" s="2" t="s">
        <v>120</v>
      </c>
      <c r="G345" s="7">
        <v>100.8</v>
      </c>
      <c r="H345" s="10" t="s">
        <v>27</v>
      </c>
      <c r="I345" s="17" t="s">
        <v>248</v>
      </c>
      <c r="J345" s="5">
        <f t="shared" si="10"/>
        <v>30</v>
      </c>
      <c r="K345" s="6">
        <f t="shared" si="11"/>
        <v>3024</v>
      </c>
    </row>
    <row r="346" spans="3:11" s="1" customFormat="1" x14ac:dyDescent="0.25">
      <c r="C346" s="10" t="s">
        <v>55</v>
      </c>
      <c r="D346" s="3">
        <v>223</v>
      </c>
      <c r="E346" s="2" t="s">
        <v>145</v>
      </c>
      <c r="F346" s="2" t="s">
        <v>131</v>
      </c>
      <c r="G346" s="7">
        <v>7800</v>
      </c>
      <c r="H346" s="10" t="s">
        <v>27</v>
      </c>
      <c r="I346" s="17" t="s">
        <v>248</v>
      </c>
      <c r="J346" s="5">
        <f t="shared" si="10"/>
        <v>30</v>
      </c>
      <c r="K346" s="6">
        <f t="shared" si="11"/>
        <v>234000</v>
      </c>
    </row>
    <row r="347" spans="3:11" s="1" customFormat="1" x14ac:dyDescent="0.25">
      <c r="C347" s="10" t="s">
        <v>92</v>
      </c>
      <c r="D347" s="3">
        <v>24</v>
      </c>
      <c r="E347" s="2" t="s">
        <v>117</v>
      </c>
      <c r="F347" s="2" t="s">
        <v>24</v>
      </c>
      <c r="G347" s="7">
        <v>360</v>
      </c>
      <c r="H347" s="10" t="s">
        <v>72</v>
      </c>
      <c r="I347" s="17" t="s">
        <v>248</v>
      </c>
      <c r="J347" s="5">
        <f t="shared" si="10"/>
        <v>-1</v>
      </c>
      <c r="K347" s="6">
        <f t="shared" si="11"/>
        <v>-360</v>
      </c>
    </row>
    <row r="348" spans="3:11" s="1" customFormat="1" x14ac:dyDescent="0.25">
      <c r="C348" s="10" t="s">
        <v>92</v>
      </c>
      <c r="D348" s="3">
        <v>25</v>
      </c>
      <c r="E348" s="2" t="s">
        <v>117</v>
      </c>
      <c r="F348" s="2" t="s">
        <v>24</v>
      </c>
      <c r="G348" s="7">
        <v>1716</v>
      </c>
      <c r="H348" s="10" t="s">
        <v>72</v>
      </c>
      <c r="I348" s="17" t="s">
        <v>248</v>
      </c>
      <c r="J348" s="5">
        <f t="shared" si="10"/>
        <v>-1</v>
      </c>
      <c r="K348" s="6">
        <f t="shared" si="11"/>
        <v>-1716</v>
      </c>
    </row>
    <row r="349" spans="3:11" s="1" customFormat="1" x14ac:dyDescent="0.25">
      <c r="C349" s="10" t="s">
        <v>15</v>
      </c>
      <c r="D349" s="3">
        <v>702022</v>
      </c>
      <c r="E349" s="2" t="s">
        <v>261</v>
      </c>
      <c r="F349" s="2" t="s">
        <v>125</v>
      </c>
      <c r="G349" s="7">
        <v>800</v>
      </c>
      <c r="H349" s="10" t="s">
        <v>27</v>
      </c>
      <c r="I349" s="17" t="s">
        <v>248</v>
      </c>
      <c r="J349" s="5">
        <f t="shared" si="10"/>
        <v>30</v>
      </c>
      <c r="K349" s="6">
        <f t="shared" si="11"/>
        <v>24000</v>
      </c>
    </row>
    <row r="350" spans="3:11" s="1" customFormat="1" x14ac:dyDescent="0.25">
      <c r="C350" s="10" t="s">
        <v>15</v>
      </c>
      <c r="D350" s="3">
        <v>4</v>
      </c>
      <c r="E350" s="2" t="s">
        <v>254</v>
      </c>
      <c r="F350" s="2" t="s">
        <v>22</v>
      </c>
      <c r="G350" s="7">
        <v>656</v>
      </c>
      <c r="H350" s="10" t="s">
        <v>27</v>
      </c>
      <c r="I350" s="17" t="s">
        <v>248</v>
      </c>
      <c r="J350" s="5">
        <f t="shared" si="10"/>
        <v>30</v>
      </c>
      <c r="K350" s="6">
        <f t="shared" si="11"/>
        <v>19680</v>
      </c>
    </row>
    <row r="351" spans="3:11" s="1" customFormat="1" x14ac:dyDescent="0.25">
      <c r="C351" s="10" t="s">
        <v>15</v>
      </c>
      <c r="D351" s="3">
        <v>618</v>
      </c>
      <c r="E351" s="2" t="s">
        <v>137</v>
      </c>
      <c r="F351" s="2" t="s">
        <v>330</v>
      </c>
      <c r="G351" s="7">
        <v>279.5</v>
      </c>
      <c r="H351" s="10" t="s">
        <v>72</v>
      </c>
      <c r="I351" s="17" t="s">
        <v>248</v>
      </c>
      <c r="J351" s="5">
        <f t="shared" si="10"/>
        <v>-1</v>
      </c>
      <c r="K351" s="6">
        <f t="shared" si="11"/>
        <v>-279.5</v>
      </c>
    </row>
    <row r="352" spans="3:11" s="1" customFormat="1" x14ac:dyDescent="0.25">
      <c r="C352" s="10" t="s">
        <v>15</v>
      </c>
      <c r="D352" s="3">
        <v>453</v>
      </c>
      <c r="E352" s="2" t="s">
        <v>136</v>
      </c>
      <c r="F352" s="2" t="s">
        <v>333</v>
      </c>
      <c r="G352" s="7">
        <v>16632</v>
      </c>
      <c r="H352" s="10" t="s">
        <v>27</v>
      </c>
      <c r="I352" s="17" t="s">
        <v>248</v>
      </c>
      <c r="J352" s="5">
        <f t="shared" si="10"/>
        <v>30</v>
      </c>
      <c r="K352" s="6">
        <f t="shared" si="11"/>
        <v>498960</v>
      </c>
    </row>
    <row r="353" spans="3:11" s="1" customFormat="1" x14ac:dyDescent="0.25">
      <c r="C353" s="10" t="s">
        <v>15</v>
      </c>
      <c r="D353" s="3">
        <v>454</v>
      </c>
      <c r="E353" s="2" t="s">
        <v>136</v>
      </c>
      <c r="F353" s="2" t="s">
        <v>333</v>
      </c>
      <c r="G353" s="7">
        <v>6441.48</v>
      </c>
      <c r="H353" s="10" t="s">
        <v>27</v>
      </c>
      <c r="I353" s="17" t="s">
        <v>248</v>
      </c>
      <c r="J353" s="5">
        <f t="shared" si="10"/>
        <v>30</v>
      </c>
      <c r="K353" s="6">
        <f t="shared" si="11"/>
        <v>193244.4</v>
      </c>
    </row>
    <row r="354" spans="3:11" s="1" customFormat="1" x14ac:dyDescent="0.25">
      <c r="C354" s="10" t="s">
        <v>15</v>
      </c>
      <c r="D354" s="3">
        <v>455</v>
      </c>
      <c r="E354" s="2" t="s">
        <v>136</v>
      </c>
      <c r="F354" s="2" t="s">
        <v>333</v>
      </c>
      <c r="G354" s="7">
        <v>890</v>
      </c>
      <c r="H354" s="10" t="s">
        <v>27</v>
      </c>
      <c r="I354" s="17" t="s">
        <v>248</v>
      </c>
      <c r="J354" s="5">
        <f t="shared" si="10"/>
        <v>30</v>
      </c>
      <c r="K354" s="6">
        <f t="shared" si="11"/>
        <v>26700</v>
      </c>
    </row>
    <row r="355" spans="3:11" s="1" customFormat="1" x14ac:dyDescent="0.25">
      <c r="C355" s="10" t="s">
        <v>15</v>
      </c>
      <c r="D355" s="3">
        <v>155</v>
      </c>
      <c r="E355" s="2" t="s">
        <v>76</v>
      </c>
      <c r="F355" s="2" t="s">
        <v>8</v>
      </c>
      <c r="G355" s="7">
        <v>1394.2</v>
      </c>
      <c r="H355" s="10" t="s">
        <v>27</v>
      </c>
      <c r="I355" s="17" t="s">
        <v>248</v>
      </c>
      <c r="J355" s="5">
        <f t="shared" si="10"/>
        <v>30</v>
      </c>
      <c r="K355" s="6">
        <f t="shared" si="11"/>
        <v>41826</v>
      </c>
    </row>
    <row r="356" spans="3:11" s="1" customFormat="1" x14ac:dyDescent="0.25">
      <c r="C356" s="10" t="s">
        <v>15</v>
      </c>
      <c r="D356" s="3">
        <v>145</v>
      </c>
      <c r="E356" s="2" t="s">
        <v>76</v>
      </c>
      <c r="F356" s="2" t="s">
        <v>8</v>
      </c>
      <c r="G356" s="7">
        <v>18478.18</v>
      </c>
      <c r="H356" s="10" t="s">
        <v>27</v>
      </c>
      <c r="I356" s="17" t="s">
        <v>248</v>
      </c>
      <c r="J356" s="5">
        <f t="shared" si="10"/>
        <v>30</v>
      </c>
      <c r="K356" s="6">
        <f t="shared" si="11"/>
        <v>554345.4</v>
      </c>
    </row>
    <row r="357" spans="3:11" s="1" customFormat="1" x14ac:dyDescent="0.25">
      <c r="C357" s="10" t="s">
        <v>15</v>
      </c>
      <c r="D357" s="3">
        <v>147</v>
      </c>
      <c r="E357" s="2" t="s">
        <v>76</v>
      </c>
      <c r="F357" s="2" t="s">
        <v>8</v>
      </c>
      <c r="G357" s="7">
        <v>8962.07</v>
      </c>
      <c r="H357" s="10" t="s">
        <v>27</v>
      </c>
      <c r="I357" s="17" t="s">
        <v>248</v>
      </c>
      <c r="J357" s="5">
        <f t="shared" si="10"/>
        <v>30</v>
      </c>
      <c r="K357" s="6">
        <f t="shared" si="11"/>
        <v>268862.09999999998</v>
      </c>
    </row>
    <row r="358" spans="3:11" s="1" customFormat="1" x14ac:dyDescent="0.25">
      <c r="C358" s="10" t="s">
        <v>15</v>
      </c>
      <c r="D358" s="3">
        <v>148</v>
      </c>
      <c r="E358" s="2" t="s">
        <v>76</v>
      </c>
      <c r="F358" s="2" t="s">
        <v>8</v>
      </c>
      <c r="G358" s="7">
        <v>1122</v>
      </c>
      <c r="H358" s="10" t="s">
        <v>27</v>
      </c>
      <c r="I358" s="17" t="s">
        <v>248</v>
      </c>
      <c r="J358" s="5">
        <f t="shared" si="10"/>
        <v>30</v>
      </c>
      <c r="K358" s="6">
        <f t="shared" si="11"/>
        <v>33660</v>
      </c>
    </row>
    <row r="359" spans="3:11" s="1" customFormat="1" x14ac:dyDescent="0.25">
      <c r="C359" s="10" t="s">
        <v>15</v>
      </c>
      <c r="D359" s="3">
        <v>150</v>
      </c>
      <c r="E359" s="2" t="s">
        <v>76</v>
      </c>
      <c r="F359" s="2" t="s">
        <v>112</v>
      </c>
      <c r="G359" s="7">
        <v>24143.58</v>
      </c>
      <c r="H359" s="10" t="s">
        <v>27</v>
      </c>
      <c r="I359" s="17" t="s">
        <v>248</v>
      </c>
      <c r="J359" s="5">
        <f t="shared" si="10"/>
        <v>30</v>
      </c>
      <c r="K359" s="6">
        <f t="shared" si="11"/>
        <v>724307.4</v>
      </c>
    </row>
    <row r="360" spans="3:11" s="1" customFormat="1" x14ac:dyDescent="0.25">
      <c r="C360" s="10" t="s">
        <v>15</v>
      </c>
      <c r="D360" s="3">
        <v>154</v>
      </c>
      <c r="E360" s="2" t="s">
        <v>76</v>
      </c>
      <c r="F360" s="2" t="s">
        <v>8</v>
      </c>
      <c r="G360" s="7">
        <v>10624.05</v>
      </c>
      <c r="H360" s="10" t="s">
        <v>27</v>
      </c>
      <c r="I360" s="17" t="s">
        <v>248</v>
      </c>
      <c r="J360" s="5">
        <f t="shared" si="10"/>
        <v>30</v>
      </c>
      <c r="K360" s="6">
        <f t="shared" si="11"/>
        <v>318721.5</v>
      </c>
    </row>
    <row r="361" spans="3:11" s="1" customFormat="1" x14ac:dyDescent="0.25">
      <c r="C361" s="10" t="s">
        <v>15</v>
      </c>
      <c r="D361" s="3">
        <v>152</v>
      </c>
      <c r="E361" s="2" t="s">
        <v>76</v>
      </c>
      <c r="F361" s="2" t="s">
        <v>8</v>
      </c>
      <c r="G361" s="7">
        <v>7511.89</v>
      </c>
      <c r="H361" s="10" t="s">
        <v>27</v>
      </c>
      <c r="I361" s="17" t="s">
        <v>248</v>
      </c>
      <c r="J361" s="5">
        <f t="shared" si="10"/>
        <v>30</v>
      </c>
      <c r="K361" s="6">
        <f t="shared" si="11"/>
        <v>225356.7</v>
      </c>
    </row>
    <row r="362" spans="3:11" s="1" customFormat="1" x14ac:dyDescent="0.25">
      <c r="C362" s="10" t="s">
        <v>15</v>
      </c>
      <c r="D362" s="3">
        <v>151</v>
      </c>
      <c r="E362" s="2" t="s">
        <v>76</v>
      </c>
      <c r="F362" s="2" t="s">
        <v>8</v>
      </c>
      <c r="G362" s="7">
        <v>14751.24</v>
      </c>
      <c r="H362" s="10" t="s">
        <v>27</v>
      </c>
      <c r="I362" s="17" t="s">
        <v>248</v>
      </c>
      <c r="J362" s="5">
        <f t="shared" si="10"/>
        <v>30</v>
      </c>
      <c r="K362" s="6">
        <f t="shared" si="11"/>
        <v>442537.2</v>
      </c>
    </row>
    <row r="363" spans="3:11" s="1" customFormat="1" x14ac:dyDescent="0.25">
      <c r="C363" s="10" t="s">
        <v>15</v>
      </c>
      <c r="D363" s="3">
        <v>153</v>
      </c>
      <c r="E363" s="2" t="s">
        <v>76</v>
      </c>
      <c r="F363" s="2" t="s">
        <v>262</v>
      </c>
      <c r="G363" s="7">
        <v>280</v>
      </c>
      <c r="H363" s="10" t="s">
        <v>27</v>
      </c>
      <c r="I363" s="17" t="s">
        <v>248</v>
      </c>
      <c r="J363" s="5">
        <f t="shared" si="10"/>
        <v>30</v>
      </c>
      <c r="K363" s="6">
        <f t="shared" si="11"/>
        <v>8400</v>
      </c>
    </row>
    <row r="364" spans="3:11" s="1" customFormat="1" x14ac:dyDescent="0.25">
      <c r="C364" s="10" t="s">
        <v>15</v>
      </c>
      <c r="D364" s="3">
        <v>149</v>
      </c>
      <c r="E364" s="2" t="s">
        <v>76</v>
      </c>
      <c r="F364" s="2" t="s">
        <v>112</v>
      </c>
      <c r="G364" s="7">
        <v>6300</v>
      </c>
      <c r="H364" s="10" t="s">
        <v>27</v>
      </c>
      <c r="I364" s="17" t="s">
        <v>248</v>
      </c>
      <c r="J364" s="5">
        <f t="shared" si="10"/>
        <v>30</v>
      </c>
      <c r="K364" s="6">
        <f t="shared" si="11"/>
        <v>189000</v>
      </c>
    </row>
    <row r="365" spans="3:11" s="1" customFormat="1" x14ac:dyDescent="0.25">
      <c r="C365" s="10" t="s">
        <v>15</v>
      </c>
      <c r="D365" s="3">
        <v>144</v>
      </c>
      <c r="E365" s="2" t="s">
        <v>76</v>
      </c>
      <c r="F365" s="2" t="s">
        <v>8</v>
      </c>
      <c r="G365" s="7">
        <v>8112.07</v>
      </c>
      <c r="H365" s="10" t="s">
        <v>27</v>
      </c>
      <c r="I365" s="17" t="s">
        <v>248</v>
      </c>
      <c r="J365" s="5">
        <f t="shared" si="10"/>
        <v>30</v>
      </c>
      <c r="K365" s="6">
        <f t="shared" si="11"/>
        <v>243362.09999999998</v>
      </c>
    </row>
    <row r="366" spans="3:11" s="1" customFormat="1" x14ac:dyDescent="0.25">
      <c r="C366" s="10" t="s">
        <v>15</v>
      </c>
      <c r="D366" s="3">
        <v>146</v>
      </c>
      <c r="E366" s="2" t="s">
        <v>76</v>
      </c>
      <c r="F366" s="2" t="s">
        <v>8</v>
      </c>
      <c r="G366" s="7">
        <v>12403.04</v>
      </c>
      <c r="H366" s="10" t="s">
        <v>27</v>
      </c>
      <c r="I366" s="17" t="s">
        <v>248</v>
      </c>
      <c r="J366" s="5">
        <f t="shared" si="10"/>
        <v>30</v>
      </c>
      <c r="K366" s="6">
        <f t="shared" si="11"/>
        <v>372091.2</v>
      </c>
    </row>
    <row r="367" spans="3:11" s="1" customFormat="1" x14ac:dyDescent="0.25">
      <c r="C367" s="10" t="s">
        <v>15</v>
      </c>
      <c r="D367" s="3">
        <v>856</v>
      </c>
      <c r="E367" s="2" t="s">
        <v>137</v>
      </c>
      <c r="F367" s="2" t="s">
        <v>120</v>
      </c>
      <c r="G367" s="7">
        <v>1438</v>
      </c>
      <c r="H367" s="10" t="s">
        <v>72</v>
      </c>
      <c r="I367" s="17" t="s">
        <v>248</v>
      </c>
      <c r="J367" s="5">
        <f t="shared" si="10"/>
        <v>-1</v>
      </c>
      <c r="K367" s="6">
        <f t="shared" si="11"/>
        <v>-1438</v>
      </c>
    </row>
    <row r="368" spans="3:11" s="1" customFormat="1" x14ac:dyDescent="0.25">
      <c r="C368" s="10" t="s">
        <v>70</v>
      </c>
      <c r="D368" s="3">
        <v>268</v>
      </c>
      <c r="E368" s="2" t="s">
        <v>345</v>
      </c>
      <c r="F368" s="2" t="s">
        <v>263</v>
      </c>
      <c r="G368" s="7">
        <v>3500</v>
      </c>
      <c r="H368" s="10" t="s">
        <v>72</v>
      </c>
      <c r="I368" s="17" t="s">
        <v>248</v>
      </c>
      <c r="J368" s="5">
        <f t="shared" si="10"/>
        <v>-1</v>
      </c>
      <c r="K368" s="6">
        <f t="shared" si="11"/>
        <v>-3500</v>
      </c>
    </row>
    <row r="369" spans="3:11" s="1" customFormat="1" x14ac:dyDescent="0.25">
      <c r="C369" s="10" t="s">
        <v>73</v>
      </c>
      <c r="D369" s="3">
        <v>1222</v>
      </c>
      <c r="E369" s="2" t="s">
        <v>18</v>
      </c>
      <c r="F369" s="2" t="s">
        <v>20</v>
      </c>
      <c r="G369" s="7">
        <v>12916.8</v>
      </c>
      <c r="H369" s="10" t="s">
        <v>72</v>
      </c>
      <c r="I369" s="17" t="s">
        <v>248</v>
      </c>
      <c r="J369" s="5">
        <f t="shared" si="10"/>
        <v>-1</v>
      </c>
      <c r="K369" s="6">
        <f t="shared" si="11"/>
        <v>-12916.8</v>
      </c>
    </row>
    <row r="370" spans="3:11" s="1" customFormat="1" x14ac:dyDescent="0.25">
      <c r="C370" s="10" t="s">
        <v>77</v>
      </c>
      <c r="D370" s="3">
        <v>16</v>
      </c>
      <c r="E370" s="2" t="s">
        <v>350</v>
      </c>
      <c r="F370" s="2" t="s">
        <v>125</v>
      </c>
      <c r="G370" s="7">
        <v>11384.51</v>
      </c>
      <c r="H370" s="10" t="s">
        <v>264</v>
      </c>
      <c r="I370" s="17" t="s">
        <v>248</v>
      </c>
      <c r="J370" s="5">
        <f t="shared" si="10"/>
        <v>15</v>
      </c>
      <c r="K370" s="6">
        <f t="shared" si="11"/>
        <v>170767.65</v>
      </c>
    </row>
    <row r="371" spans="3:11" s="1" customFormat="1" x14ac:dyDescent="0.25">
      <c r="C371" s="10" t="s">
        <v>75</v>
      </c>
      <c r="D371" s="3">
        <v>477</v>
      </c>
      <c r="E371" s="2" t="s">
        <v>78</v>
      </c>
      <c r="F371" s="2" t="s">
        <v>143</v>
      </c>
      <c r="G371" s="7">
        <v>140.27000000000001</v>
      </c>
      <c r="H371" s="10" t="s">
        <v>221</v>
      </c>
      <c r="I371" s="17" t="s">
        <v>248</v>
      </c>
      <c r="J371" s="5">
        <f t="shared" si="10"/>
        <v>11</v>
      </c>
      <c r="K371" s="6">
        <f t="shared" si="11"/>
        <v>1542.97</v>
      </c>
    </row>
    <row r="372" spans="3:11" s="1" customFormat="1" x14ac:dyDescent="0.25">
      <c r="C372" s="10" t="s">
        <v>81</v>
      </c>
      <c r="D372" s="3">
        <v>44</v>
      </c>
      <c r="E372" s="2" t="s">
        <v>80</v>
      </c>
      <c r="F372" s="2" t="s">
        <v>37</v>
      </c>
      <c r="G372" s="7">
        <v>1400</v>
      </c>
      <c r="H372" s="10" t="s">
        <v>245</v>
      </c>
      <c r="I372" s="17" t="s">
        <v>248</v>
      </c>
      <c r="J372" s="5">
        <f t="shared" si="10"/>
        <v>33</v>
      </c>
      <c r="K372" s="6">
        <f t="shared" si="11"/>
        <v>46200</v>
      </c>
    </row>
    <row r="373" spans="3:11" s="1" customFormat="1" x14ac:dyDescent="0.25">
      <c r="C373" s="10" t="s">
        <v>81</v>
      </c>
      <c r="D373" s="3">
        <v>163</v>
      </c>
      <c r="E373" s="2" t="s">
        <v>355</v>
      </c>
      <c r="F373" s="2" t="s">
        <v>120</v>
      </c>
      <c r="G373" s="7">
        <v>52022.23</v>
      </c>
      <c r="H373" s="10" t="s">
        <v>72</v>
      </c>
      <c r="I373" s="17" t="s">
        <v>248</v>
      </c>
      <c r="J373" s="5">
        <f t="shared" si="10"/>
        <v>-1</v>
      </c>
      <c r="K373" s="6">
        <f t="shared" si="11"/>
        <v>-52022.23</v>
      </c>
    </row>
    <row r="374" spans="3:11" s="1" customFormat="1" x14ac:dyDescent="0.25">
      <c r="C374" s="10" t="s">
        <v>2</v>
      </c>
      <c r="D374" s="3">
        <v>52</v>
      </c>
      <c r="E374" s="2" t="s">
        <v>265</v>
      </c>
      <c r="F374" s="2" t="s">
        <v>120</v>
      </c>
      <c r="G374" s="7">
        <v>1487.04</v>
      </c>
      <c r="H374" s="10" t="s">
        <v>266</v>
      </c>
      <c r="I374" s="17" t="s">
        <v>248</v>
      </c>
      <c r="J374" s="5">
        <f t="shared" si="10"/>
        <v>4</v>
      </c>
      <c r="K374" s="6">
        <f t="shared" si="11"/>
        <v>5948.16</v>
      </c>
    </row>
    <row r="375" spans="3:11" s="1" customFormat="1" x14ac:dyDescent="0.25">
      <c r="C375" s="10" t="s">
        <v>27</v>
      </c>
      <c r="D375" s="3">
        <v>88</v>
      </c>
      <c r="E375" s="2" t="s">
        <v>178</v>
      </c>
      <c r="F375" s="2" t="s">
        <v>179</v>
      </c>
      <c r="G375" s="7">
        <v>14009.09</v>
      </c>
      <c r="H375" s="10" t="s">
        <v>72</v>
      </c>
      <c r="I375" s="17" t="s">
        <v>248</v>
      </c>
      <c r="J375" s="5">
        <f t="shared" si="10"/>
        <v>-1</v>
      </c>
      <c r="K375" s="6">
        <f t="shared" si="11"/>
        <v>-14009.09</v>
      </c>
    </row>
    <row r="376" spans="3:11" s="1" customFormat="1" x14ac:dyDescent="0.25">
      <c r="C376" s="10" t="s">
        <v>27</v>
      </c>
      <c r="D376" s="3">
        <v>192022</v>
      </c>
      <c r="E376" s="2" t="s">
        <v>261</v>
      </c>
      <c r="F376" s="2" t="s">
        <v>125</v>
      </c>
      <c r="G376" s="7">
        <v>200</v>
      </c>
      <c r="H376" s="10" t="s">
        <v>72</v>
      </c>
      <c r="I376" s="17" t="s">
        <v>248</v>
      </c>
      <c r="J376" s="5">
        <f t="shared" si="10"/>
        <v>-1</v>
      </c>
      <c r="K376" s="6">
        <f t="shared" si="11"/>
        <v>-200</v>
      </c>
    </row>
    <row r="377" spans="3:11" s="1" customFormat="1" x14ac:dyDescent="0.25">
      <c r="C377" s="10" t="s">
        <v>198</v>
      </c>
      <c r="D377" s="3">
        <v>5222</v>
      </c>
      <c r="E377" s="2" t="s">
        <v>354</v>
      </c>
      <c r="F377" s="2" t="s">
        <v>22</v>
      </c>
      <c r="G377" s="7">
        <v>8283.4500000000007</v>
      </c>
      <c r="H377" s="10" t="s">
        <v>198</v>
      </c>
      <c r="I377" s="17" t="s">
        <v>248</v>
      </c>
      <c r="J377" s="5">
        <f t="shared" si="10"/>
        <v>21</v>
      </c>
      <c r="K377" s="6">
        <f t="shared" si="11"/>
        <v>173952.45</v>
      </c>
    </row>
    <row r="378" spans="3:11" s="1" customFormat="1" x14ac:dyDescent="0.25">
      <c r="C378" s="10" t="s">
        <v>27</v>
      </c>
      <c r="D378" s="3">
        <v>1059</v>
      </c>
      <c r="E378" s="2" t="s">
        <v>177</v>
      </c>
      <c r="F378" s="2" t="s">
        <v>120</v>
      </c>
      <c r="G378" s="7">
        <v>19417.560000000001</v>
      </c>
      <c r="H378" s="10" t="s">
        <v>248</v>
      </c>
      <c r="I378" s="17" t="s">
        <v>248</v>
      </c>
      <c r="J378" s="5">
        <f t="shared" si="10"/>
        <v>0</v>
      </c>
      <c r="K378" s="6">
        <f t="shared" si="11"/>
        <v>0</v>
      </c>
    </row>
    <row r="379" spans="3:11" s="1" customFormat="1" x14ac:dyDescent="0.25">
      <c r="C379" s="10" t="s">
        <v>27</v>
      </c>
      <c r="D379" s="3">
        <v>1019</v>
      </c>
      <c r="E379" s="2" t="s">
        <v>156</v>
      </c>
      <c r="F379" s="2" t="s">
        <v>24</v>
      </c>
      <c r="G379" s="7">
        <v>16603.11</v>
      </c>
      <c r="H379" s="10" t="s">
        <v>72</v>
      </c>
      <c r="I379" s="17" t="s">
        <v>248</v>
      </c>
      <c r="J379" s="5">
        <f t="shared" si="10"/>
        <v>-1</v>
      </c>
      <c r="K379" s="6">
        <f t="shared" si="11"/>
        <v>-16603.11</v>
      </c>
    </row>
    <row r="380" spans="3:11" s="1" customFormat="1" x14ac:dyDescent="0.25">
      <c r="C380" s="10" t="s">
        <v>27</v>
      </c>
      <c r="D380" s="3">
        <v>479</v>
      </c>
      <c r="E380" s="2" t="s">
        <v>78</v>
      </c>
      <c r="F380" s="2" t="s">
        <v>143</v>
      </c>
      <c r="G380" s="7">
        <v>4831.22</v>
      </c>
      <c r="H380" s="10" t="s">
        <v>27</v>
      </c>
      <c r="I380" s="17" t="s">
        <v>248</v>
      </c>
      <c r="J380" s="5">
        <f t="shared" si="10"/>
        <v>30</v>
      </c>
      <c r="K380" s="6">
        <f t="shared" si="11"/>
        <v>144936.6</v>
      </c>
    </row>
    <row r="381" spans="3:11" s="1" customFormat="1" x14ac:dyDescent="0.25">
      <c r="C381" s="10" t="s">
        <v>27</v>
      </c>
      <c r="D381" s="3">
        <v>1183</v>
      </c>
      <c r="E381" s="2" t="s">
        <v>137</v>
      </c>
      <c r="F381" s="2" t="s">
        <v>160</v>
      </c>
      <c r="G381" s="7">
        <v>36071.410000000003</v>
      </c>
      <c r="H381" s="10" t="s">
        <v>72</v>
      </c>
      <c r="I381" s="17" t="s">
        <v>248</v>
      </c>
      <c r="J381" s="5">
        <f t="shared" si="10"/>
        <v>-1</v>
      </c>
      <c r="K381" s="6">
        <f t="shared" si="11"/>
        <v>-36071.410000000003</v>
      </c>
    </row>
    <row r="382" spans="3:11" s="1" customFormat="1" x14ac:dyDescent="0.25">
      <c r="C382" s="10" t="s">
        <v>216</v>
      </c>
      <c r="D382" s="3">
        <v>46090</v>
      </c>
      <c r="E382" s="2" t="s">
        <v>164</v>
      </c>
      <c r="F382" s="2" t="s">
        <v>165</v>
      </c>
      <c r="G382" s="7">
        <v>9128.7999999999993</v>
      </c>
      <c r="H382" s="10" t="s">
        <v>323</v>
      </c>
      <c r="I382" s="17" t="s">
        <v>248</v>
      </c>
      <c r="J382" s="5">
        <f t="shared" si="10"/>
        <v>-14</v>
      </c>
      <c r="K382" s="6">
        <f t="shared" si="11"/>
        <v>-127803.19999999998</v>
      </c>
    </row>
    <row r="383" spans="3:11" s="1" customFormat="1" x14ac:dyDescent="0.25">
      <c r="C383" s="10" t="s">
        <v>248</v>
      </c>
      <c r="D383" s="3">
        <v>19472</v>
      </c>
      <c r="E383" s="2" t="s">
        <v>181</v>
      </c>
      <c r="F383" s="2" t="s">
        <v>182</v>
      </c>
      <c r="G383" s="7">
        <v>46.28</v>
      </c>
      <c r="H383" s="10" t="s">
        <v>248</v>
      </c>
      <c r="I383" s="17" t="s">
        <v>248</v>
      </c>
      <c r="J383" s="5">
        <f t="shared" si="10"/>
        <v>0</v>
      </c>
      <c r="K383" s="6">
        <f t="shared" si="11"/>
        <v>0</v>
      </c>
    </row>
    <row r="384" spans="3:11" s="1" customFormat="1" x14ac:dyDescent="0.25">
      <c r="C384" s="10" t="s">
        <v>248</v>
      </c>
      <c r="D384" s="3">
        <v>19469</v>
      </c>
      <c r="E384" s="2" t="s">
        <v>181</v>
      </c>
      <c r="F384" s="2" t="s">
        <v>182</v>
      </c>
      <c r="G384" s="7">
        <v>6.79</v>
      </c>
      <c r="H384" s="10" t="s">
        <v>248</v>
      </c>
      <c r="I384" s="17" t="s">
        <v>248</v>
      </c>
      <c r="J384" s="5">
        <f t="shared" si="10"/>
        <v>0</v>
      </c>
      <c r="K384" s="6">
        <f t="shared" si="11"/>
        <v>0</v>
      </c>
    </row>
    <row r="385" spans="3:11" s="1" customFormat="1" x14ac:dyDescent="0.25">
      <c r="C385" s="10" t="s">
        <v>248</v>
      </c>
      <c r="D385" s="3">
        <v>16600</v>
      </c>
      <c r="E385" s="2" t="s">
        <v>183</v>
      </c>
      <c r="F385" s="2" t="s">
        <v>184</v>
      </c>
      <c r="G385" s="7">
        <v>65</v>
      </c>
      <c r="H385" s="10" t="s">
        <v>248</v>
      </c>
      <c r="I385" s="17" t="s">
        <v>248</v>
      </c>
      <c r="J385" s="5">
        <f t="shared" si="10"/>
        <v>0</v>
      </c>
      <c r="K385" s="6">
        <f t="shared" si="11"/>
        <v>0</v>
      </c>
    </row>
    <row r="386" spans="3:11" x14ac:dyDescent="0.25">
      <c r="C386" s="10" t="s">
        <v>248</v>
      </c>
      <c r="D386" s="3">
        <v>16601</v>
      </c>
      <c r="E386" s="2" t="s">
        <v>183</v>
      </c>
      <c r="F386" s="2" t="s">
        <v>184</v>
      </c>
      <c r="G386" s="7">
        <v>127.87</v>
      </c>
      <c r="H386" s="10" t="s">
        <v>248</v>
      </c>
      <c r="I386" s="17" t="s">
        <v>248</v>
      </c>
      <c r="J386" s="5">
        <f t="shared" si="10"/>
        <v>0</v>
      </c>
      <c r="K386" s="6">
        <f t="shared" si="11"/>
        <v>0</v>
      </c>
    </row>
    <row r="387" spans="3:11" x14ac:dyDescent="0.25">
      <c r="C387" s="10" t="s">
        <v>248</v>
      </c>
      <c r="D387" s="3">
        <v>16602</v>
      </c>
      <c r="E387" s="2" t="s">
        <v>183</v>
      </c>
      <c r="F387" s="2" t="s">
        <v>184</v>
      </c>
      <c r="G387" s="7">
        <v>493.36</v>
      </c>
      <c r="H387" s="10" t="s">
        <v>248</v>
      </c>
      <c r="I387" s="17" t="s">
        <v>248</v>
      </c>
      <c r="J387" s="5">
        <f t="shared" si="10"/>
        <v>0</v>
      </c>
      <c r="K387" s="6">
        <f t="shared" si="11"/>
        <v>0</v>
      </c>
    </row>
    <row r="388" spans="3:11" x14ac:dyDescent="0.25">
      <c r="C388" s="10" t="s">
        <v>248</v>
      </c>
      <c r="D388" s="3">
        <v>0</v>
      </c>
      <c r="E388" s="18" t="s">
        <v>370</v>
      </c>
      <c r="F388" s="2" t="s">
        <v>371</v>
      </c>
      <c r="G388" s="7">
        <v>1500</v>
      </c>
      <c r="H388" s="10" t="s">
        <v>248</v>
      </c>
      <c r="I388" s="16" t="s">
        <v>248</v>
      </c>
      <c r="J388" s="5">
        <f t="shared" si="10"/>
        <v>0</v>
      </c>
      <c r="K388" s="6">
        <f t="shared" si="11"/>
        <v>0</v>
      </c>
    </row>
    <row r="389" spans="3:11" x14ac:dyDescent="0.25">
      <c r="C389" s="10" t="s">
        <v>192</v>
      </c>
      <c r="D389" s="3">
        <v>74</v>
      </c>
      <c r="E389" s="2" t="s">
        <v>85</v>
      </c>
      <c r="F389" s="2" t="s">
        <v>338</v>
      </c>
      <c r="G389" s="7">
        <v>625</v>
      </c>
      <c r="H389" s="10" t="s">
        <v>192</v>
      </c>
      <c r="I389" s="17" t="s">
        <v>72</v>
      </c>
      <c r="J389" s="5">
        <f t="shared" si="10"/>
        <v>28</v>
      </c>
      <c r="K389" s="6">
        <f t="shared" si="11"/>
        <v>17500</v>
      </c>
    </row>
    <row r="390" spans="3:11" x14ac:dyDescent="0.25">
      <c r="C390" s="10" t="s">
        <v>264</v>
      </c>
      <c r="D390" s="3">
        <v>231979</v>
      </c>
      <c r="E390" s="2" t="s">
        <v>82</v>
      </c>
      <c r="F390" s="2" t="s">
        <v>3</v>
      </c>
      <c r="G390" s="7">
        <v>17055.71</v>
      </c>
      <c r="H390" s="10" t="s">
        <v>72</v>
      </c>
      <c r="I390" s="17" t="s">
        <v>72</v>
      </c>
      <c r="J390" s="5">
        <f t="shared" si="10"/>
        <v>0</v>
      </c>
      <c r="K390" s="6">
        <f t="shared" si="11"/>
        <v>0</v>
      </c>
    </row>
    <row r="391" spans="3:11" x14ac:dyDescent="0.25">
      <c r="C391" s="10" t="s">
        <v>264</v>
      </c>
      <c r="D391" s="3">
        <v>231980</v>
      </c>
      <c r="E391" s="2" t="s">
        <v>82</v>
      </c>
      <c r="F391" s="2" t="s">
        <v>3</v>
      </c>
      <c r="G391" s="7">
        <v>4162.38</v>
      </c>
      <c r="H391" s="10" t="s">
        <v>72</v>
      </c>
      <c r="I391" s="17" t="s">
        <v>72</v>
      </c>
      <c r="J391" s="5">
        <f t="shared" si="10"/>
        <v>0</v>
      </c>
      <c r="K391" s="6">
        <f t="shared" si="11"/>
        <v>0</v>
      </c>
    </row>
    <row r="392" spans="3:11" x14ac:dyDescent="0.25">
      <c r="C392" s="10" t="s">
        <v>264</v>
      </c>
      <c r="D392" s="3">
        <v>232062</v>
      </c>
      <c r="E392" s="2" t="s">
        <v>82</v>
      </c>
      <c r="F392" s="2" t="s">
        <v>3</v>
      </c>
      <c r="G392" s="7">
        <v>533.01</v>
      </c>
      <c r="H392" s="10" t="s">
        <v>72</v>
      </c>
      <c r="I392" s="17" t="s">
        <v>72</v>
      </c>
      <c r="J392" s="5">
        <f t="shared" ref="J392:J455" si="12">IF(OR(H392=0,I392=0),0,I392-H392)</f>
        <v>0</v>
      </c>
      <c r="K392" s="6">
        <f t="shared" ref="K392:K455" si="13">G392*J392</f>
        <v>0</v>
      </c>
    </row>
    <row r="393" spans="3:11" x14ac:dyDescent="0.25">
      <c r="C393" s="10" t="s">
        <v>264</v>
      </c>
      <c r="D393" s="3">
        <v>232224</v>
      </c>
      <c r="E393" s="2" t="s">
        <v>82</v>
      </c>
      <c r="F393" s="2" t="s">
        <v>3</v>
      </c>
      <c r="G393" s="7">
        <v>291.83</v>
      </c>
      <c r="H393" s="10" t="s">
        <v>72</v>
      </c>
      <c r="I393" s="17" t="s">
        <v>72</v>
      </c>
      <c r="J393" s="5">
        <f t="shared" si="12"/>
        <v>0</v>
      </c>
      <c r="K393" s="6">
        <f t="shared" si="13"/>
        <v>0</v>
      </c>
    </row>
    <row r="394" spans="3:11" x14ac:dyDescent="0.25">
      <c r="C394" s="10" t="s">
        <v>221</v>
      </c>
      <c r="D394" s="3">
        <v>288</v>
      </c>
      <c r="E394" s="2" t="s">
        <v>76</v>
      </c>
      <c r="F394" s="2" t="s">
        <v>8</v>
      </c>
      <c r="G394" s="7">
        <v>3265.47</v>
      </c>
      <c r="H394" s="10" t="s">
        <v>267</v>
      </c>
      <c r="I394" s="17" t="s">
        <v>72</v>
      </c>
      <c r="J394" s="5">
        <f t="shared" si="12"/>
        <v>-30</v>
      </c>
      <c r="K394" s="6">
        <f t="shared" si="13"/>
        <v>-97964.099999999991</v>
      </c>
    </row>
    <row r="395" spans="3:11" x14ac:dyDescent="0.25">
      <c r="C395" s="10" t="s">
        <v>72</v>
      </c>
      <c r="D395" s="3">
        <v>0</v>
      </c>
      <c r="E395" s="18" t="s">
        <v>372</v>
      </c>
      <c r="F395" s="2" t="s">
        <v>369</v>
      </c>
      <c r="G395" s="7">
        <v>8400</v>
      </c>
      <c r="H395" s="10" t="s">
        <v>72</v>
      </c>
      <c r="I395" s="16" t="s">
        <v>72</v>
      </c>
      <c r="J395" s="5">
        <f t="shared" si="12"/>
        <v>0</v>
      </c>
      <c r="K395" s="6">
        <f t="shared" si="13"/>
        <v>0</v>
      </c>
    </row>
    <row r="396" spans="3:11" x14ac:dyDescent="0.25">
      <c r="C396" s="10" t="s">
        <v>72</v>
      </c>
      <c r="D396" s="3">
        <v>0</v>
      </c>
      <c r="E396" s="18" t="s">
        <v>373</v>
      </c>
      <c r="F396" s="2" t="s">
        <v>369</v>
      </c>
      <c r="G396" s="7">
        <v>3600</v>
      </c>
      <c r="H396" s="10" t="s">
        <v>72</v>
      </c>
      <c r="I396" s="16" t="s">
        <v>72</v>
      </c>
      <c r="J396" s="5">
        <f t="shared" si="12"/>
        <v>0</v>
      </c>
      <c r="K396" s="6">
        <f t="shared" si="13"/>
        <v>0</v>
      </c>
    </row>
    <row r="397" spans="3:11" x14ac:dyDescent="0.25">
      <c r="C397" s="16">
        <v>44712</v>
      </c>
      <c r="D397" s="3">
        <v>0</v>
      </c>
      <c r="E397" s="18" t="s">
        <v>374</v>
      </c>
      <c r="F397" s="2" t="s">
        <v>369</v>
      </c>
      <c r="G397" s="7">
        <v>2408</v>
      </c>
      <c r="H397" s="10" t="s">
        <v>72</v>
      </c>
      <c r="I397" s="16" t="s">
        <v>72</v>
      </c>
      <c r="J397" s="5">
        <f t="shared" si="12"/>
        <v>0</v>
      </c>
      <c r="K397" s="6">
        <f t="shared" si="13"/>
        <v>0</v>
      </c>
    </row>
    <row r="398" spans="3:11" x14ac:dyDescent="0.25">
      <c r="C398" s="10" t="s">
        <v>268</v>
      </c>
      <c r="D398" s="3">
        <v>11</v>
      </c>
      <c r="E398" s="2" t="s">
        <v>32</v>
      </c>
      <c r="F398" s="2" t="s">
        <v>332</v>
      </c>
      <c r="G398" s="7">
        <v>1816.96</v>
      </c>
      <c r="H398" s="10" t="s">
        <v>268</v>
      </c>
      <c r="I398" s="17" t="s">
        <v>269</v>
      </c>
      <c r="J398" s="5">
        <f t="shared" si="12"/>
        <v>5</v>
      </c>
      <c r="K398" s="6">
        <f t="shared" si="13"/>
        <v>9084.7999999999993</v>
      </c>
    </row>
    <row r="399" spans="3:11" x14ac:dyDescent="0.25">
      <c r="C399" s="10" t="s">
        <v>269</v>
      </c>
      <c r="D399" s="3">
        <v>0</v>
      </c>
      <c r="E399" s="18" t="s">
        <v>390</v>
      </c>
      <c r="F399" s="2" t="s">
        <v>356</v>
      </c>
      <c r="G399" s="7">
        <v>50</v>
      </c>
      <c r="H399" s="10" t="s">
        <v>269</v>
      </c>
      <c r="I399" s="16" t="s">
        <v>269</v>
      </c>
      <c r="J399" s="5">
        <f t="shared" si="12"/>
        <v>0</v>
      </c>
      <c r="K399" s="6">
        <f t="shared" si="13"/>
        <v>0</v>
      </c>
    </row>
    <row r="400" spans="3:11" x14ac:dyDescent="0.25">
      <c r="C400" s="10" t="s">
        <v>269</v>
      </c>
      <c r="D400" s="3">
        <v>0</v>
      </c>
      <c r="E400" s="18" t="s">
        <v>358</v>
      </c>
      <c r="F400" s="2" t="s">
        <v>359</v>
      </c>
      <c r="G400" s="7">
        <v>100</v>
      </c>
      <c r="H400" s="10" t="s">
        <v>269</v>
      </c>
      <c r="I400" s="16" t="s">
        <v>269</v>
      </c>
      <c r="J400" s="5">
        <f t="shared" si="12"/>
        <v>0</v>
      </c>
      <c r="K400" s="6">
        <f t="shared" si="13"/>
        <v>0</v>
      </c>
    </row>
    <row r="401" spans="3:11" x14ac:dyDescent="0.25">
      <c r="C401" s="16">
        <v>44719</v>
      </c>
      <c r="D401" s="3">
        <v>0</v>
      </c>
      <c r="E401" s="18" t="s">
        <v>373</v>
      </c>
      <c r="F401" s="2" t="s">
        <v>369</v>
      </c>
      <c r="G401" s="7">
        <v>400</v>
      </c>
      <c r="H401" s="16">
        <v>44719</v>
      </c>
      <c r="I401" s="16">
        <v>44719</v>
      </c>
      <c r="J401" s="5">
        <f t="shared" si="12"/>
        <v>0</v>
      </c>
      <c r="K401" s="6">
        <f t="shared" si="13"/>
        <v>0</v>
      </c>
    </row>
    <row r="402" spans="3:11" x14ac:dyDescent="0.25">
      <c r="C402" s="16">
        <v>44725</v>
      </c>
      <c r="D402" s="3">
        <v>0</v>
      </c>
      <c r="E402" s="18" t="s">
        <v>373</v>
      </c>
      <c r="F402" s="2" t="s">
        <v>369</v>
      </c>
      <c r="G402" s="7">
        <v>800</v>
      </c>
      <c r="H402" s="16">
        <v>44725</v>
      </c>
      <c r="I402" s="16">
        <v>44725</v>
      </c>
      <c r="J402" s="5">
        <f t="shared" si="12"/>
        <v>0</v>
      </c>
      <c r="K402" s="6">
        <f t="shared" si="13"/>
        <v>0</v>
      </c>
    </row>
    <row r="403" spans="3:11" x14ac:dyDescent="0.25">
      <c r="C403" s="10" t="s">
        <v>271</v>
      </c>
      <c r="D403" s="3">
        <v>3179</v>
      </c>
      <c r="E403" s="2" t="s">
        <v>237</v>
      </c>
      <c r="F403" s="2" t="s">
        <v>253</v>
      </c>
      <c r="G403" s="7">
        <v>18343.830000000002</v>
      </c>
      <c r="H403" s="10" t="s">
        <v>195</v>
      </c>
      <c r="I403" s="17" t="s">
        <v>272</v>
      </c>
      <c r="J403" s="5">
        <f t="shared" si="12"/>
        <v>22</v>
      </c>
      <c r="K403" s="6">
        <f t="shared" si="13"/>
        <v>403564.26</v>
      </c>
    </row>
    <row r="404" spans="3:11" x14ac:dyDescent="0.25">
      <c r="C404" s="16">
        <v>44726</v>
      </c>
      <c r="D404" s="3">
        <v>0</v>
      </c>
      <c r="E404" s="4" t="s">
        <v>376</v>
      </c>
      <c r="F404" s="4" t="s">
        <v>377</v>
      </c>
      <c r="G404" s="7">
        <v>2260.36</v>
      </c>
      <c r="H404" s="16">
        <v>44726</v>
      </c>
      <c r="I404" s="16">
        <v>44726</v>
      </c>
      <c r="J404" s="5">
        <f t="shared" si="12"/>
        <v>0</v>
      </c>
      <c r="K404" s="6">
        <f t="shared" si="13"/>
        <v>0</v>
      </c>
    </row>
    <row r="405" spans="3:11" x14ac:dyDescent="0.25">
      <c r="C405" s="16">
        <v>44726</v>
      </c>
      <c r="D405" s="3">
        <v>0</v>
      </c>
      <c r="E405" s="4" t="s">
        <v>378</v>
      </c>
      <c r="F405" s="4" t="s">
        <v>379</v>
      </c>
      <c r="G405" s="7">
        <v>361</v>
      </c>
      <c r="H405" s="16">
        <v>44726</v>
      </c>
      <c r="I405" s="16">
        <v>44726</v>
      </c>
      <c r="J405" s="5">
        <f t="shared" si="12"/>
        <v>0</v>
      </c>
      <c r="K405" s="6">
        <f t="shared" si="13"/>
        <v>0</v>
      </c>
    </row>
    <row r="406" spans="3:11" x14ac:dyDescent="0.25">
      <c r="C406" s="10" t="s">
        <v>72</v>
      </c>
      <c r="D406" s="3">
        <v>257929</v>
      </c>
      <c r="E406" s="2" t="s">
        <v>82</v>
      </c>
      <c r="F406" s="2" t="s">
        <v>3</v>
      </c>
      <c r="G406" s="7">
        <v>22761.32</v>
      </c>
      <c r="H406" s="10" t="s">
        <v>271</v>
      </c>
      <c r="I406" s="17" t="s">
        <v>271</v>
      </c>
      <c r="J406" s="5">
        <f t="shared" si="12"/>
        <v>0</v>
      </c>
      <c r="K406" s="6">
        <f t="shared" si="13"/>
        <v>0</v>
      </c>
    </row>
    <row r="407" spans="3:11" x14ac:dyDescent="0.25">
      <c r="C407" s="10" t="s">
        <v>72</v>
      </c>
      <c r="D407" s="3">
        <v>257930</v>
      </c>
      <c r="E407" s="2" t="s">
        <v>82</v>
      </c>
      <c r="F407" s="2" t="s">
        <v>3</v>
      </c>
      <c r="G407" s="7">
        <v>5466.25</v>
      </c>
      <c r="H407" s="10" t="s">
        <v>271</v>
      </c>
      <c r="I407" s="17" t="s">
        <v>271</v>
      </c>
      <c r="J407" s="5">
        <f t="shared" si="12"/>
        <v>0</v>
      </c>
      <c r="K407" s="6">
        <f t="shared" si="13"/>
        <v>0</v>
      </c>
    </row>
    <row r="408" spans="3:11" x14ac:dyDescent="0.25">
      <c r="C408" s="10" t="s">
        <v>72</v>
      </c>
      <c r="D408" s="3">
        <v>258210</v>
      </c>
      <c r="E408" s="2" t="s">
        <v>82</v>
      </c>
      <c r="F408" s="2" t="s">
        <v>3</v>
      </c>
      <c r="G408" s="7">
        <v>210.03</v>
      </c>
      <c r="H408" s="10" t="s">
        <v>271</v>
      </c>
      <c r="I408" s="17" t="s">
        <v>271</v>
      </c>
      <c r="J408" s="5">
        <f t="shared" si="12"/>
        <v>0</v>
      </c>
      <c r="K408" s="6">
        <f t="shared" si="13"/>
        <v>0</v>
      </c>
    </row>
    <row r="409" spans="3:11" x14ac:dyDescent="0.25">
      <c r="C409" s="10" t="s">
        <v>72</v>
      </c>
      <c r="D409" s="3">
        <v>258026</v>
      </c>
      <c r="E409" s="2" t="s">
        <v>82</v>
      </c>
      <c r="F409" s="2" t="s">
        <v>3</v>
      </c>
      <c r="G409" s="7">
        <v>503.12</v>
      </c>
      <c r="H409" s="10" t="s">
        <v>271</v>
      </c>
      <c r="I409" s="17" t="s">
        <v>271</v>
      </c>
      <c r="J409" s="5">
        <f t="shared" si="12"/>
        <v>0</v>
      </c>
      <c r="K409" s="6">
        <f t="shared" si="13"/>
        <v>0</v>
      </c>
    </row>
    <row r="410" spans="3:11" x14ac:dyDescent="0.25">
      <c r="C410" s="10" t="s">
        <v>273</v>
      </c>
      <c r="D410" s="3">
        <v>105122</v>
      </c>
      <c r="E410" s="2" t="s">
        <v>274</v>
      </c>
      <c r="F410" s="2" t="s">
        <v>125</v>
      </c>
      <c r="G410" s="7">
        <v>2699.73</v>
      </c>
      <c r="H410" s="10" t="s">
        <v>273</v>
      </c>
      <c r="I410" s="17" t="s">
        <v>271</v>
      </c>
      <c r="J410" s="5">
        <f t="shared" si="12"/>
        <v>-2</v>
      </c>
      <c r="K410" s="6">
        <f t="shared" si="13"/>
        <v>-5399.46</v>
      </c>
    </row>
    <row r="411" spans="3:11" x14ac:dyDescent="0.25">
      <c r="C411" s="10" t="s">
        <v>212</v>
      </c>
      <c r="D411" s="3">
        <v>74075</v>
      </c>
      <c r="E411" s="2" t="s">
        <v>341</v>
      </c>
      <c r="F411" s="2" t="s">
        <v>3</v>
      </c>
      <c r="G411" s="7">
        <v>7068.11</v>
      </c>
      <c r="H411" s="10" t="s">
        <v>270</v>
      </c>
      <c r="I411" s="17" t="s">
        <v>276</v>
      </c>
      <c r="J411" s="5">
        <f t="shared" si="12"/>
        <v>5</v>
      </c>
      <c r="K411" s="6">
        <f t="shared" si="13"/>
        <v>35340.549999999996</v>
      </c>
    </row>
    <row r="412" spans="3:11" x14ac:dyDescent="0.25">
      <c r="C412" s="10" t="s">
        <v>212</v>
      </c>
      <c r="D412" s="3">
        <v>74076</v>
      </c>
      <c r="E412" s="2" t="s">
        <v>341</v>
      </c>
      <c r="F412" s="2" t="s">
        <v>3</v>
      </c>
      <c r="G412" s="7">
        <v>8482.23</v>
      </c>
      <c r="H412" s="10" t="s">
        <v>270</v>
      </c>
      <c r="I412" s="17" t="s">
        <v>276</v>
      </c>
      <c r="J412" s="5">
        <f t="shared" si="12"/>
        <v>5</v>
      </c>
      <c r="K412" s="6">
        <f t="shared" si="13"/>
        <v>42411.149999999994</v>
      </c>
    </row>
    <row r="413" spans="3:11" x14ac:dyDescent="0.25">
      <c r="C413" s="10" t="s">
        <v>220</v>
      </c>
      <c r="D413" s="3">
        <v>78471</v>
      </c>
      <c r="E413" s="2" t="s">
        <v>341</v>
      </c>
      <c r="F413" s="2" t="s">
        <v>3</v>
      </c>
      <c r="G413" s="7">
        <v>7150.39</v>
      </c>
      <c r="H413" s="10" t="s">
        <v>319</v>
      </c>
      <c r="I413" s="17" t="s">
        <v>276</v>
      </c>
      <c r="J413" s="5">
        <f t="shared" si="12"/>
        <v>-2</v>
      </c>
      <c r="K413" s="6">
        <f t="shared" si="13"/>
        <v>-14300.78</v>
      </c>
    </row>
    <row r="414" spans="3:11" x14ac:dyDescent="0.25">
      <c r="C414" s="16">
        <v>44728</v>
      </c>
      <c r="D414" s="3">
        <v>0</v>
      </c>
      <c r="E414" s="4" t="s">
        <v>380</v>
      </c>
      <c r="F414" s="4" t="s">
        <v>369</v>
      </c>
      <c r="G414" s="7">
        <v>6800</v>
      </c>
      <c r="H414" s="16">
        <v>44728</v>
      </c>
      <c r="I414" s="16">
        <v>44728</v>
      </c>
      <c r="J414" s="5">
        <f t="shared" si="12"/>
        <v>0</v>
      </c>
      <c r="K414" s="6">
        <f t="shared" si="13"/>
        <v>0</v>
      </c>
    </row>
    <row r="415" spans="3:11" x14ac:dyDescent="0.25">
      <c r="C415" s="16">
        <v>44728</v>
      </c>
      <c r="D415" s="3">
        <v>0</v>
      </c>
      <c r="E415" s="4" t="s">
        <v>381</v>
      </c>
      <c r="F415" s="4" t="s">
        <v>369</v>
      </c>
      <c r="G415" s="7">
        <v>1600</v>
      </c>
      <c r="H415" s="16">
        <v>44728</v>
      </c>
      <c r="I415" s="16">
        <v>44728</v>
      </c>
      <c r="J415" s="5">
        <f t="shared" si="12"/>
        <v>0</v>
      </c>
      <c r="K415" s="6">
        <f t="shared" si="13"/>
        <v>0</v>
      </c>
    </row>
    <row r="416" spans="3:11" x14ac:dyDescent="0.25">
      <c r="C416" s="16">
        <v>44728</v>
      </c>
      <c r="D416" s="3">
        <v>0</v>
      </c>
      <c r="E416" s="4" t="s">
        <v>382</v>
      </c>
      <c r="F416" s="4" t="s">
        <v>369</v>
      </c>
      <c r="G416" s="7">
        <v>2400</v>
      </c>
      <c r="H416" s="16">
        <v>44728</v>
      </c>
      <c r="I416" s="16">
        <v>44728</v>
      </c>
      <c r="J416" s="5">
        <f t="shared" si="12"/>
        <v>0</v>
      </c>
      <c r="K416" s="6">
        <f t="shared" si="13"/>
        <v>0</v>
      </c>
    </row>
    <row r="417" spans="3:11" x14ac:dyDescent="0.25">
      <c r="C417" s="10" t="s">
        <v>6</v>
      </c>
      <c r="D417" s="3">
        <v>42</v>
      </c>
      <c r="E417" s="2" t="s">
        <v>278</v>
      </c>
      <c r="F417" s="2" t="s">
        <v>37</v>
      </c>
      <c r="G417" s="7">
        <v>530.95000000000005</v>
      </c>
      <c r="H417" s="10" t="s">
        <v>15</v>
      </c>
      <c r="I417" s="17" t="s">
        <v>241</v>
      </c>
      <c r="J417" s="5">
        <f t="shared" si="12"/>
        <v>81</v>
      </c>
      <c r="K417" s="6">
        <f t="shared" si="13"/>
        <v>43006.950000000004</v>
      </c>
    </row>
    <row r="418" spans="3:11" x14ac:dyDescent="0.25">
      <c r="C418" s="10" t="s">
        <v>279</v>
      </c>
      <c r="D418" s="3">
        <v>5522</v>
      </c>
      <c r="E418" s="2" t="s">
        <v>31</v>
      </c>
      <c r="F418" s="2" t="s">
        <v>37</v>
      </c>
      <c r="G418" s="7">
        <v>104.5</v>
      </c>
      <c r="H418" s="10" t="s">
        <v>27</v>
      </c>
      <c r="I418" s="17" t="s">
        <v>241</v>
      </c>
      <c r="J418" s="5">
        <f t="shared" si="12"/>
        <v>51</v>
      </c>
      <c r="K418" s="6">
        <f t="shared" si="13"/>
        <v>5329.5</v>
      </c>
    </row>
    <row r="419" spans="3:11" x14ac:dyDescent="0.25">
      <c r="C419" s="10" t="s">
        <v>19</v>
      </c>
      <c r="D419" s="3">
        <v>6522</v>
      </c>
      <c r="E419" s="2" t="s">
        <v>31</v>
      </c>
      <c r="F419" s="2" t="s">
        <v>10</v>
      </c>
      <c r="G419" s="7">
        <v>4487.3999999999996</v>
      </c>
      <c r="H419" s="10" t="s">
        <v>285</v>
      </c>
      <c r="I419" s="17" t="s">
        <v>241</v>
      </c>
      <c r="J419" s="5">
        <f t="shared" si="12"/>
        <v>41</v>
      </c>
      <c r="K419" s="6">
        <f t="shared" si="13"/>
        <v>183983.4</v>
      </c>
    </row>
    <row r="420" spans="3:11" x14ac:dyDescent="0.25">
      <c r="C420" s="10" t="s">
        <v>280</v>
      </c>
      <c r="D420" s="3">
        <v>26</v>
      </c>
      <c r="E420" s="2" t="s">
        <v>130</v>
      </c>
      <c r="F420" s="2" t="s">
        <v>131</v>
      </c>
      <c r="G420" s="7">
        <v>16302</v>
      </c>
      <c r="H420" s="10" t="s">
        <v>207</v>
      </c>
      <c r="I420" s="17" t="s">
        <v>241</v>
      </c>
      <c r="J420" s="5">
        <f t="shared" si="12"/>
        <v>46</v>
      </c>
      <c r="K420" s="6">
        <f t="shared" si="13"/>
        <v>749892</v>
      </c>
    </row>
    <row r="421" spans="3:11" x14ac:dyDescent="0.25">
      <c r="C421" s="10" t="s">
        <v>7</v>
      </c>
      <c r="D421" s="3">
        <v>9022</v>
      </c>
      <c r="E421" s="2" t="s">
        <v>31</v>
      </c>
      <c r="F421" s="2" t="s">
        <v>22</v>
      </c>
      <c r="G421" s="7">
        <v>162</v>
      </c>
      <c r="H421" s="10" t="s">
        <v>248</v>
      </c>
      <c r="I421" s="17" t="s">
        <v>241</v>
      </c>
      <c r="J421" s="5">
        <f t="shared" si="12"/>
        <v>21</v>
      </c>
      <c r="K421" s="6">
        <f t="shared" si="13"/>
        <v>3402</v>
      </c>
    </row>
    <row r="422" spans="3:11" x14ac:dyDescent="0.25">
      <c r="C422" s="10" t="s">
        <v>103</v>
      </c>
      <c r="D422" s="3">
        <v>229816</v>
      </c>
      <c r="E422" s="2" t="s">
        <v>281</v>
      </c>
      <c r="F422" s="2" t="s">
        <v>333</v>
      </c>
      <c r="G422" s="7">
        <v>9000</v>
      </c>
      <c r="H422" s="10" t="s">
        <v>72</v>
      </c>
      <c r="I422" s="17" t="s">
        <v>241</v>
      </c>
      <c r="J422" s="5">
        <f t="shared" si="12"/>
        <v>20</v>
      </c>
      <c r="K422" s="6">
        <f t="shared" si="13"/>
        <v>180000</v>
      </c>
    </row>
    <row r="423" spans="3:11" x14ac:dyDescent="0.25">
      <c r="C423" s="10" t="s">
        <v>220</v>
      </c>
      <c r="D423" s="3">
        <v>780</v>
      </c>
      <c r="E423" s="2" t="s">
        <v>353</v>
      </c>
      <c r="F423" s="2" t="s">
        <v>283</v>
      </c>
      <c r="G423" s="7">
        <v>2640</v>
      </c>
      <c r="H423" s="10" t="s">
        <v>282</v>
      </c>
      <c r="I423" s="17" t="s">
        <v>241</v>
      </c>
      <c r="J423" s="5">
        <f t="shared" si="12"/>
        <v>-28</v>
      </c>
      <c r="K423" s="6">
        <f t="shared" si="13"/>
        <v>-73920</v>
      </c>
    </row>
    <row r="424" spans="3:11" x14ac:dyDescent="0.25">
      <c r="C424" s="10" t="s">
        <v>212</v>
      </c>
      <c r="D424" s="3">
        <v>36</v>
      </c>
      <c r="E424" s="2" t="s">
        <v>130</v>
      </c>
      <c r="F424" s="2" t="s">
        <v>131</v>
      </c>
      <c r="G424" s="7">
        <v>16302</v>
      </c>
      <c r="H424" s="10" t="s">
        <v>270</v>
      </c>
      <c r="I424" s="17" t="s">
        <v>241</v>
      </c>
      <c r="J424" s="5">
        <f t="shared" si="12"/>
        <v>9</v>
      </c>
      <c r="K424" s="6">
        <f t="shared" si="13"/>
        <v>146718</v>
      </c>
    </row>
    <row r="425" spans="3:11" x14ac:dyDescent="0.25">
      <c r="C425" s="10" t="s">
        <v>269</v>
      </c>
      <c r="D425" s="3">
        <v>22377</v>
      </c>
      <c r="E425" s="2" t="s">
        <v>213</v>
      </c>
      <c r="F425" s="2" t="s">
        <v>214</v>
      </c>
      <c r="G425" s="7">
        <v>6557.4</v>
      </c>
      <c r="H425" s="10" t="s">
        <v>269</v>
      </c>
      <c r="I425" s="17" t="s">
        <v>241</v>
      </c>
      <c r="J425" s="5">
        <f t="shared" si="12"/>
        <v>14</v>
      </c>
      <c r="K425" s="6">
        <f t="shared" si="13"/>
        <v>91803.599999999991</v>
      </c>
    </row>
    <row r="426" spans="3:11" x14ac:dyDescent="0.25">
      <c r="C426" s="16">
        <v>44732</v>
      </c>
      <c r="D426" s="3">
        <v>0</v>
      </c>
      <c r="E426" s="4" t="s">
        <v>383</v>
      </c>
      <c r="F426" s="2" t="s">
        <v>338</v>
      </c>
      <c r="G426" s="7">
        <v>168</v>
      </c>
      <c r="H426" s="16">
        <v>44732</v>
      </c>
      <c r="I426" s="16">
        <v>44732</v>
      </c>
      <c r="J426" s="5">
        <f t="shared" si="12"/>
        <v>0</v>
      </c>
      <c r="K426" s="6">
        <f t="shared" si="13"/>
        <v>0</v>
      </c>
    </row>
    <row r="427" spans="3:11" x14ac:dyDescent="0.25">
      <c r="C427" s="10" t="s">
        <v>216</v>
      </c>
      <c r="D427" s="3">
        <v>732022</v>
      </c>
      <c r="E427" s="2" t="s">
        <v>74</v>
      </c>
      <c r="F427" s="2" t="s">
        <v>334</v>
      </c>
      <c r="G427" s="7">
        <v>350</v>
      </c>
      <c r="H427" s="10" t="s">
        <v>220</v>
      </c>
      <c r="I427" s="17" t="s">
        <v>196</v>
      </c>
      <c r="J427" s="5">
        <f t="shared" si="12"/>
        <v>35</v>
      </c>
      <c r="K427" s="6">
        <f t="shared" si="13"/>
        <v>12250</v>
      </c>
    </row>
    <row r="428" spans="3:11" x14ac:dyDescent="0.25">
      <c r="C428" s="10" t="s">
        <v>277</v>
      </c>
      <c r="D428" s="3">
        <v>872022</v>
      </c>
      <c r="E428" s="2" t="s">
        <v>74</v>
      </c>
      <c r="F428" s="2" t="s">
        <v>334</v>
      </c>
      <c r="G428" s="7">
        <v>6115.2</v>
      </c>
      <c r="H428" s="10" t="s">
        <v>284</v>
      </c>
      <c r="I428" s="17" t="s">
        <v>196</v>
      </c>
      <c r="J428" s="5">
        <f t="shared" si="12"/>
        <v>10</v>
      </c>
      <c r="K428" s="6">
        <f t="shared" si="13"/>
        <v>61152</v>
      </c>
    </row>
    <row r="429" spans="3:11" x14ac:dyDescent="0.25">
      <c r="C429" s="10" t="s">
        <v>285</v>
      </c>
      <c r="D429" s="3">
        <v>322</v>
      </c>
      <c r="E429" s="2" t="s">
        <v>180</v>
      </c>
      <c r="F429" s="2" t="s">
        <v>20</v>
      </c>
      <c r="G429" s="7">
        <v>5542.16</v>
      </c>
      <c r="H429" s="10" t="s">
        <v>72</v>
      </c>
      <c r="I429" s="17" t="s">
        <v>286</v>
      </c>
      <c r="J429" s="5">
        <f t="shared" si="12"/>
        <v>23</v>
      </c>
      <c r="K429" s="6">
        <f t="shared" si="13"/>
        <v>127469.68</v>
      </c>
    </row>
    <row r="430" spans="3:11" x14ac:dyDescent="0.25">
      <c r="C430" s="16">
        <v>44735</v>
      </c>
      <c r="D430" s="3">
        <v>0</v>
      </c>
      <c r="E430" s="4" t="s">
        <v>382</v>
      </c>
      <c r="F430" s="4" t="s">
        <v>369</v>
      </c>
      <c r="G430" s="7">
        <v>1600</v>
      </c>
      <c r="H430" s="16">
        <v>44735</v>
      </c>
      <c r="I430" s="16">
        <v>44735</v>
      </c>
      <c r="J430" s="5">
        <f t="shared" si="12"/>
        <v>0</v>
      </c>
      <c r="K430" s="6">
        <f t="shared" si="13"/>
        <v>0</v>
      </c>
    </row>
    <row r="431" spans="3:11" x14ac:dyDescent="0.25">
      <c r="C431" s="10" t="s">
        <v>268</v>
      </c>
      <c r="D431" s="3">
        <v>541400</v>
      </c>
      <c r="E431" s="2" t="s">
        <v>29</v>
      </c>
      <c r="F431" s="2" t="s">
        <v>30</v>
      </c>
      <c r="G431" s="7">
        <v>41</v>
      </c>
      <c r="H431" s="10" t="s">
        <v>287</v>
      </c>
      <c r="I431" s="17" t="s">
        <v>288</v>
      </c>
      <c r="J431" s="5">
        <f t="shared" si="12"/>
        <v>1</v>
      </c>
      <c r="K431" s="6">
        <f t="shared" si="13"/>
        <v>41</v>
      </c>
    </row>
    <row r="432" spans="3:11" x14ac:dyDescent="0.25">
      <c r="C432" s="16">
        <v>44740</v>
      </c>
      <c r="D432" s="3">
        <v>0</v>
      </c>
      <c r="E432" s="4" t="s">
        <v>385</v>
      </c>
      <c r="F432" s="4" t="s">
        <v>384</v>
      </c>
      <c r="G432" s="7">
        <v>6479.25</v>
      </c>
      <c r="H432" s="16">
        <v>44740</v>
      </c>
      <c r="I432" s="16">
        <v>44740</v>
      </c>
      <c r="J432" s="5">
        <f t="shared" si="12"/>
        <v>0</v>
      </c>
      <c r="K432" s="6">
        <f t="shared" si="13"/>
        <v>0</v>
      </c>
    </row>
    <row r="433" spans="3:11" x14ac:dyDescent="0.25">
      <c r="C433" s="16">
        <v>44740</v>
      </c>
      <c r="D433" s="3">
        <v>0</v>
      </c>
      <c r="E433" s="18" t="s">
        <v>373</v>
      </c>
      <c r="F433" s="4" t="s">
        <v>369</v>
      </c>
      <c r="G433" s="7">
        <v>2800</v>
      </c>
      <c r="H433" s="16">
        <v>44740</v>
      </c>
      <c r="I433" s="16">
        <v>44740</v>
      </c>
      <c r="J433" s="5">
        <f t="shared" si="12"/>
        <v>0</v>
      </c>
      <c r="K433" s="6">
        <f t="shared" si="13"/>
        <v>0</v>
      </c>
    </row>
    <row r="434" spans="3:11" x14ac:dyDescent="0.25">
      <c r="C434" s="16">
        <v>44740</v>
      </c>
      <c r="D434" s="3">
        <v>0</v>
      </c>
      <c r="E434" s="4" t="s">
        <v>381</v>
      </c>
      <c r="F434" s="4" t="s">
        <v>369</v>
      </c>
      <c r="G434" s="7">
        <v>9601.4699999999993</v>
      </c>
      <c r="H434" s="16">
        <v>44740</v>
      </c>
      <c r="I434" s="16">
        <v>44740</v>
      </c>
      <c r="J434" s="5">
        <f t="shared" si="12"/>
        <v>0</v>
      </c>
      <c r="K434" s="6">
        <f t="shared" si="13"/>
        <v>0</v>
      </c>
    </row>
    <row r="435" spans="3:11" x14ac:dyDescent="0.25">
      <c r="C435" s="16">
        <v>44740</v>
      </c>
      <c r="D435" s="3">
        <v>0</v>
      </c>
      <c r="E435" s="4" t="s">
        <v>386</v>
      </c>
      <c r="F435" s="4" t="s">
        <v>387</v>
      </c>
      <c r="G435" s="7">
        <v>1650</v>
      </c>
      <c r="H435" s="16">
        <v>44740</v>
      </c>
      <c r="I435" s="16">
        <v>44740</v>
      </c>
      <c r="J435" s="5">
        <f t="shared" si="12"/>
        <v>0</v>
      </c>
      <c r="K435" s="6">
        <f t="shared" si="13"/>
        <v>0</v>
      </c>
    </row>
    <row r="436" spans="3:11" x14ac:dyDescent="0.25">
      <c r="C436" s="10" t="s">
        <v>286</v>
      </c>
      <c r="D436" s="3">
        <v>3</v>
      </c>
      <c r="E436" s="2" t="s">
        <v>197</v>
      </c>
      <c r="F436" s="2" t="s">
        <v>332</v>
      </c>
      <c r="G436" s="7">
        <v>600</v>
      </c>
      <c r="H436" s="10" t="s">
        <v>286</v>
      </c>
      <c r="I436" s="17" t="s">
        <v>289</v>
      </c>
      <c r="J436" s="5">
        <f t="shared" si="12"/>
        <v>6</v>
      </c>
      <c r="K436" s="6">
        <f t="shared" si="13"/>
        <v>3600</v>
      </c>
    </row>
    <row r="437" spans="3:11" x14ac:dyDescent="0.25">
      <c r="C437" s="10" t="s">
        <v>46</v>
      </c>
      <c r="D437" s="3">
        <v>69</v>
      </c>
      <c r="E437" s="2" t="s">
        <v>138</v>
      </c>
      <c r="F437" s="2" t="s">
        <v>48</v>
      </c>
      <c r="G437" s="7">
        <v>3200</v>
      </c>
      <c r="H437" s="10" t="s">
        <v>72</v>
      </c>
      <c r="I437" s="17" t="s">
        <v>289</v>
      </c>
      <c r="J437" s="5">
        <f t="shared" si="12"/>
        <v>29</v>
      </c>
      <c r="K437" s="6">
        <f t="shared" si="13"/>
        <v>92800</v>
      </c>
    </row>
    <row r="438" spans="3:11" x14ac:dyDescent="0.25">
      <c r="C438" s="10" t="s">
        <v>140</v>
      </c>
      <c r="D438" s="3">
        <v>947</v>
      </c>
      <c r="E438" s="2" t="s">
        <v>237</v>
      </c>
      <c r="F438" s="2" t="s">
        <v>37</v>
      </c>
      <c r="G438" s="7">
        <v>1500</v>
      </c>
      <c r="H438" s="10" t="s">
        <v>241</v>
      </c>
      <c r="I438" s="17" t="s">
        <v>289</v>
      </c>
      <c r="J438" s="5">
        <f t="shared" si="12"/>
        <v>9</v>
      </c>
      <c r="K438" s="6">
        <f t="shared" si="13"/>
        <v>13500</v>
      </c>
    </row>
    <row r="439" spans="3:11" x14ac:dyDescent="0.25">
      <c r="C439" s="10" t="s">
        <v>25</v>
      </c>
      <c r="D439" s="3">
        <v>3522</v>
      </c>
      <c r="E439" s="2" t="s">
        <v>346</v>
      </c>
      <c r="F439" s="2" t="s">
        <v>48</v>
      </c>
      <c r="G439" s="7">
        <v>5000</v>
      </c>
      <c r="H439" s="10" t="s">
        <v>27</v>
      </c>
      <c r="I439" s="17" t="s">
        <v>289</v>
      </c>
      <c r="J439" s="5">
        <f t="shared" si="12"/>
        <v>60</v>
      </c>
      <c r="K439" s="6">
        <f t="shared" si="13"/>
        <v>300000</v>
      </c>
    </row>
    <row r="440" spans="3:11" x14ac:dyDescent="0.25">
      <c r="C440" s="10" t="s">
        <v>63</v>
      </c>
      <c r="D440" s="3">
        <v>46</v>
      </c>
      <c r="E440" s="2" t="s">
        <v>85</v>
      </c>
      <c r="F440" s="2" t="s">
        <v>290</v>
      </c>
      <c r="G440" s="7">
        <v>816</v>
      </c>
      <c r="H440" s="10" t="s">
        <v>72</v>
      </c>
      <c r="I440" s="17" t="s">
        <v>289</v>
      </c>
      <c r="J440" s="5">
        <f t="shared" si="12"/>
        <v>29</v>
      </c>
      <c r="K440" s="6">
        <f t="shared" si="13"/>
        <v>23664</v>
      </c>
    </row>
    <row r="441" spans="3:11" x14ac:dyDescent="0.25">
      <c r="C441" s="10" t="s">
        <v>63</v>
      </c>
      <c r="D441" s="3">
        <v>419</v>
      </c>
      <c r="E441" s="2" t="s">
        <v>291</v>
      </c>
      <c r="F441" s="2" t="s">
        <v>115</v>
      </c>
      <c r="G441" s="7">
        <v>96.5</v>
      </c>
      <c r="H441" s="10" t="s">
        <v>72</v>
      </c>
      <c r="I441" s="17" t="s">
        <v>289</v>
      </c>
      <c r="J441" s="5">
        <f t="shared" si="12"/>
        <v>29</v>
      </c>
      <c r="K441" s="6">
        <f t="shared" si="13"/>
        <v>2798.5</v>
      </c>
    </row>
    <row r="442" spans="3:11" x14ac:dyDescent="0.25">
      <c r="C442" s="10" t="s">
        <v>163</v>
      </c>
      <c r="D442" s="3">
        <v>14914</v>
      </c>
      <c r="E442" s="2" t="s">
        <v>292</v>
      </c>
      <c r="F442" s="2" t="s">
        <v>3</v>
      </c>
      <c r="G442" s="7">
        <v>740.88</v>
      </c>
      <c r="H442" s="10" t="s">
        <v>218</v>
      </c>
      <c r="I442" s="17" t="s">
        <v>289</v>
      </c>
      <c r="J442" s="5">
        <f t="shared" si="12"/>
        <v>44</v>
      </c>
      <c r="K442" s="6">
        <f t="shared" si="13"/>
        <v>32598.720000000001</v>
      </c>
    </row>
    <row r="443" spans="3:11" x14ac:dyDescent="0.25">
      <c r="C443" s="10" t="s">
        <v>167</v>
      </c>
      <c r="D443" s="3">
        <v>92</v>
      </c>
      <c r="E443" s="2" t="s">
        <v>227</v>
      </c>
      <c r="F443" s="2" t="s">
        <v>108</v>
      </c>
      <c r="G443" s="7">
        <v>450</v>
      </c>
      <c r="H443" s="10" t="s">
        <v>83</v>
      </c>
      <c r="I443" s="17" t="s">
        <v>289</v>
      </c>
      <c r="J443" s="5">
        <f t="shared" si="12"/>
        <v>69</v>
      </c>
      <c r="K443" s="6">
        <f t="shared" si="13"/>
        <v>31050</v>
      </c>
    </row>
    <row r="444" spans="3:11" x14ac:dyDescent="0.25">
      <c r="C444" s="10" t="s">
        <v>15</v>
      </c>
      <c r="D444" s="3">
        <v>292022</v>
      </c>
      <c r="E444" s="2" t="s">
        <v>121</v>
      </c>
      <c r="F444" s="2" t="s">
        <v>37</v>
      </c>
      <c r="G444" s="7">
        <v>593.4</v>
      </c>
      <c r="H444" s="10" t="s">
        <v>72</v>
      </c>
      <c r="I444" s="17" t="s">
        <v>289</v>
      </c>
      <c r="J444" s="5">
        <f t="shared" si="12"/>
        <v>29</v>
      </c>
      <c r="K444" s="6">
        <f t="shared" si="13"/>
        <v>17208.599999999999</v>
      </c>
    </row>
    <row r="445" spans="3:11" s="1" customFormat="1" x14ac:dyDescent="0.25">
      <c r="C445" s="10" t="s">
        <v>15</v>
      </c>
      <c r="D445" s="3">
        <v>302022</v>
      </c>
      <c r="E445" s="2" t="s">
        <v>121</v>
      </c>
      <c r="F445" s="2" t="s">
        <v>37</v>
      </c>
      <c r="G445" s="7">
        <v>272.39999999999998</v>
      </c>
      <c r="H445" s="10" t="s">
        <v>72</v>
      </c>
      <c r="I445" s="17" t="s">
        <v>289</v>
      </c>
      <c r="J445" s="5">
        <f t="shared" si="12"/>
        <v>29</v>
      </c>
      <c r="K445" s="6">
        <f t="shared" si="13"/>
        <v>7899.5999999999995</v>
      </c>
    </row>
    <row r="446" spans="3:11" s="1" customFormat="1" x14ac:dyDescent="0.25">
      <c r="C446" s="10" t="s">
        <v>7</v>
      </c>
      <c r="D446" s="3">
        <v>577</v>
      </c>
      <c r="E446" s="2" t="s">
        <v>347</v>
      </c>
      <c r="F446" s="2" t="s">
        <v>48</v>
      </c>
      <c r="G446" s="7">
        <v>1062.5</v>
      </c>
      <c r="H446" s="10" t="s">
        <v>198</v>
      </c>
      <c r="I446" s="17" t="s">
        <v>289</v>
      </c>
      <c r="J446" s="5">
        <f t="shared" si="12"/>
        <v>51</v>
      </c>
      <c r="K446" s="6">
        <f t="shared" si="13"/>
        <v>54187.5</v>
      </c>
    </row>
    <row r="447" spans="3:11" s="1" customFormat="1" x14ac:dyDescent="0.25">
      <c r="C447" s="10" t="s">
        <v>293</v>
      </c>
      <c r="D447" s="3">
        <v>2120</v>
      </c>
      <c r="E447" s="2" t="s">
        <v>342</v>
      </c>
      <c r="F447" s="2" t="s">
        <v>37</v>
      </c>
      <c r="G447" s="7">
        <v>2520</v>
      </c>
      <c r="H447" s="10" t="s">
        <v>244</v>
      </c>
      <c r="I447" s="17" t="s">
        <v>289</v>
      </c>
      <c r="J447" s="5">
        <f t="shared" si="12"/>
        <v>35</v>
      </c>
      <c r="K447" s="6">
        <f t="shared" si="13"/>
        <v>88200</v>
      </c>
    </row>
    <row r="448" spans="3:11" s="1" customFormat="1" x14ac:dyDescent="0.25">
      <c r="C448" s="10" t="s">
        <v>293</v>
      </c>
      <c r="D448" s="3">
        <v>2119</v>
      </c>
      <c r="E448" s="2" t="s">
        <v>342</v>
      </c>
      <c r="F448" s="2" t="s">
        <v>3</v>
      </c>
      <c r="G448" s="7">
        <v>1300</v>
      </c>
      <c r="H448" s="10" t="s">
        <v>244</v>
      </c>
      <c r="I448" s="17" t="s">
        <v>289</v>
      </c>
      <c r="J448" s="5">
        <f t="shared" si="12"/>
        <v>35</v>
      </c>
      <c r="K448" s="6">
        <f t="shared" si="13"/>
        <v>45500</v>
      </c>
    </row>
    <row r="449" spans="3:11" s="1" customFormat="1" x14ac:dyDescent="0.25">
      <c r="C449" s="10" t="s">
        <v>293</v>
      </c>
      <c r="D449" s="3">
        <v>2117</v>
      </c>
      <c r="E449" s="2" t="s">
        <v>342</v>
      </c>
      <c r="F449" s="2" t="s">
        <v>37</v>
      </c>
      <c r="G449" s="7">
        <v>2520</v>
      </c>
      <c r="H449" s="10" t="s">
        <v>244</v>
      </c>
      <c r="I449" s="17" t="s">
        <v>289</v>
      </c>
      <c r="J449" s="5">
        <f t="shared" si="12"/>
        <v>35</v>
      </c>
      <c r="K449" s="6">
        <f t="shared" si="13"/>
        <v>88200</v>
      </c>
    </row>
    <row r="450" spans="3:11" s="1" customFormat="1" x14ac:dyDescent="0.25">
      <c r="C450" s="10" t="s">
        <v>293</v>
      </c>
      <c r="D450" s="3">
        <v>2118</v>
      </c>
      <c r="E450" s="2" t="s">
        <v>342</v>
      </c>
      <c r="F450" s="2" t="s">
        <v>37</v>
      </c>
      <c r="G450" s="7">
        <v>2520</v>
      </c>
      <c r="H450" s="10" t="s">
        <v>244</v>
      </c>
      <c r="I450" s="17" t="s">
        <v>289</v>
      </c>
      <c r="J450" s="5">
        <f t="shared" si="12"/>
        <v>35</v>
      </c>
      <c r="K450" s="6">
        <f t="shared" si="13"/>
        <v>88200</v>
      </c>
    </row>
    <row r="451" spans="3:11" s="1" customFormat="1" x14ac:dyDescent="0.25">
      <c r="C451" s="10" t="s">
        <v>15</v>
      </c>
      <c r="D451" s="3">
        <v>608</v>
      </c>
      <c r="E451" s="2" t="s">
        <v>291</v>
      </c>
      <c r="F451" s="2" t="s">
        <v>115</v>
      </c>
      <c r="G451" s="7">
        <v>393.51</v>
      </c>
      <c r="H451" s="10" t="s">
        <v>72</v>
      </c>
      <c r="I451" s="17" t="s">
        <v>289</v>
      </c>
      <c r="J451" s="5">
        <f t="shared" si="12"/>
        <v>29</v>
      </c>
      <c r="K451" s="6">
        <f t="shared" si="13"/>
        <v>11411.789999999999</v>
      </c>
    </row>
    <row r="452" spans="3:11" s="1" customFormat="1" x14ac:dyDescent="0.25">
      <c r="C452" s="10" t="s">
        <v>15</v>
      </c>
      <c r="D452" s="3">
        <v>1974</v>
      </c>
      <c r="E452" s="2" t="s">
        <v>237</v>
      </c>
      <c r="F452" s="2" t="s">
        <v>253</v>
      </c>
      <c r="G452" s="7">
        <v>205.5</v>
      </c>
      <c r="H452" s="10" t="s">
        <v>268</v>
      </c>
      <c r="I452" s="17" t="s">
        <v>289</v>
      </c>
      <c r="J452" s="5">
        <f t="shared" si="12"/>
        <v>28</v>
      </c>
      <c r="K452" s="6">
        <f t="shared" si="13"/>
        <v>5754</v>
      </c>
    </row>
    <row r="453" spans="3:11" s="1" customFormat="1" x14ac:dyDescent="0.25">
      <c r="C453" s="10" t="s">
        <v>15</v>
      </c>
      <c r="D453" s="3">
        <v>2457</v>
      </c>
      <c r="E453" s="2" t="s">
        <v>342</v>
      </c>
      <c r="F453" s="2" t="s">
        <v>3</v>
      </c>
      <c r="G453" s="7">
        <v>3936.26</v>
      </c>
      <c r="H453" s="10" t="s">
        <v>244</v>
      </c>
      <c r="I453" s="17" t="s">
        <v>289</v>
      </c>
      <c r="J453" s="5">
        <f t="shared" si="12"/>
        <v>35</v>
      </c>
      <c r="K453" s="6">
        <f t="shared" si="13"/>
        <v>137769.1</v>
      </c>
    </row>
    <row r="454" spans="3:11" s="1" customFormat="1" x14ac:dyDescent="0.25">
      <c r="C454" s="10" t="s">
        <v>15</v>
      </c>
      <c r="D454" s="3">
        <v>249</v>
      </c>
      <c r="E454" s="2" t="s">
        <v>106</v>
      </c>
      <c r="F454" s="2" t="s">
        <v>37</v>
      </c>
      <c r="G454" s="7">
        <v>5196</v>
      </c>
      <c r="H454" s="10" t="s">
        <v>248</v>
      </c>
      <c r="I454" s="17" t="s">
        <v>289</v>
      </c>
      <c r="J454" s="5">
        <f t="shared" si="12"/>
        <v>30</v>
      </c>
      <c r="K454" s="6">
        <f t="shared" si="13"/>
        <v>155880</v>
      </c>
    </row>
    <row r="455" spans="3:11" s="1" customFormat="1" x14ac:dyDescent="0.25">
      <c r="C455" s="10" t="s">
        <v>36</v>
      </c>
      <c r="D455" s="3">
        <v>337</v>
      </c>
      <c r="E455" s="2" t="s">
        <v>109</v>
      </c>
      <c r="F455" s="2" t="s">
        <v>333</v>
      </c>
      <c r="G455" s="7">
        <v>6480</v>
      </c>
      <c r="H455" s="10" t="s">
        <v>72</v>
      </c>
      <c r="I455" s="17" t="s">
        <v>289</v>
      </c>
      <c r="J455" s="5">
        <f t="shared" si="12"/>
        <v>29</v>
      </c>
      <c r="K455" s="6">
        <f t="shared" si="13"/>
        <v>187920</v>
      </c>
    </row>
    <row r="456" spans="3:11" s="1" customFormat="1" x14ac:dyDescent="0.25">
      <c r="C456" s="10" t="s">
        <v>15</v>
      </c>
      <c r="D456" s="3">
        <v>372022</v>
      </c>
      <c r="E456" s="2" t="s">
        <v>71</v>
      </c>
      <c r="F456" s="2" t="s">
        <v>37</v>
      </c>
      <c r="G456" s="7">
        <v>1784</v>
      </c>
      <c r="H456" s="10" t="s">
        <v>72</v>
      </c>
      <c r="I456" s="17" t="s">
        <v>289</v>
      </c>
      <c r="J456" s="5">
        <f t="shared" ref="J456:J519" si="14">IF(OR(H456=0,I456=0),0,I456-H456)</f>
        <v>29</v>
      </c>
      <c r="K456" s="6">
        <f t="shared" ref="K456:K519" si="15">G456*J456</f>
        <v>51736</v>
      </c>
    </row>
    <row r="457" spans="3:11" s="1" customFormat="1" x14ac:dyDescent="0.25">
      <c r="C457" s="10" t="s">
        <v>15</v>
      </c>
      <c r="D457" s="3">
        <v>402022</v>
      </c>
      <c r="E457" s="2" t="s">
        <v>71</v>
      </c>
      <c r="F457" s="2" t="s">
        <v>37</v>
      </c>
      <c r="G457" s="7">
        <v>880</v>
      </c>
      <c r="H457" s="10" t="s">
        <v>72</v>
      </c>
      <c r="I457" s="17" t="s">
        <v>289</v>
      </c>
      <c r="J457" s="5">
        <f t="shared" si="14"/>
        <v>29</v>
      </c>
      <c r="K457" s="6">
        <f t="shared" si="15"/>
        <v>25520</v>
      </c>
    </row>
    <row r="458" spans="3:11" s="1" customFormat="1" x14ac:dyDescent="0.25">
      <c r="C458" s="10" t="s">
        <v>15</v>
      </c>
      <c r="D458" s="3">
        <v>412022</v>
      </c>
      <c r="E458" s="2" t="s">
        <v>71</v>
      </c>
      <c r="F458" s="2" t="s">
        <v>37</v>
      </c>
      <c r="G458" s="7">
        <v>398.4</v>
      </c>
      <c r="H458" s="10" t="s">
        <v>72</v>
      </c>
      <c r="I458" s="17" t="s">
        <v>289</v>
      </c>
      <c r="J458" s="5">
        <f t="shared" si="14"/>
        <v>29</v>
      </c>
      <c r="K458" s="6">
        <f t="shared" si="15"/>
        <v>11553.599999999999</v>
      </c>
    </row>
    <row r="459" spans="3:11" s="1" customFormat="1" x14ac:dyDescent="0.25">
      <c r="C459" s="10" t="s">
        <v>15</v>
      </c>
      <c r="D459" s="3">
        <v>392022</v>
      </c>
      <c r="E459" s="2" t="s">
        <v>71</v>
      </c>
      <c r="F459" s="2" t="s">
        <v>37</v>
      </c>
      <c r="G459" s="7">
        <v>296</v>
      </c>
      <c r="H459" s="10" t="s">
        <v>72</v>
      </c>
      <c r="I459" s="17" t="s">
        <v>289</v>
      </c>
      <c r="J459" s="5">
        <f t="shared" si="14"/>
        <v>29</v>
      </c>
      <c r="K459" s="6">
        <f t="shared" si="15"/>
        <v>8584</v>
      </c>
    </row>
    <row r="460" spans="3:11" s="1" customFormat="1" x14ac:dyDescent="0.25">
      <c r="C460" s="10" t="s">
        <v>15</v>
      </c>
      <c r="D460" s="3">
        <v>21046</v>
      </c>
      <c r="E460" s="2" t="s">
        <v>132</v>
      </c>
      <c r="F460" s="2" t="s">
        <v>37</v>
      </c>
      <c r="G460" s="7">
        <v>260</v>
      </c>
      <c r="H460" s="10" t="s">
        <v>72</v>
      </c>
      <c r="I460" s="17" t="s">
        <v>289</v>
      </c>
      <c r="J460" s="5">
        <f t="shared" si="14"/>
        <v>29</v>
      </c>
      <c r="K460" s="6">
        <f t="shared" si="15"/>
        <v>7540</v>
      </c>
    </row>
    <row r="461" spans="3:11" s="1" customFormat="1" x14ac:dyDescent="0.25">
      <c r="C461" s="10" t="s">
        <v>15</v>
      </c>
      <c r="D461" s="3">
        <v>542022</v>
      </c>
      <c r="E461" s="2" t="s">
        <v>71</v>
      </c>
      <c r="F461" s="2" t="s">
        <v>37</v>
      </c>
      <c r="G461" s="7">
        <v>1660.12</v>
      </c>
      <c r="H461" s="10" t="s">
        <v>72</v>
      </c>
      <c r="I461" s="17" t="s">
        <v>289</v>
      </c>
      <c r="J461" s="5">
        <f t="shared" si="14"/>
        <v>29</v>
      </c>
      <c r="K461" s="6">
        <f t="shared" si="15"/>
        <v>48143.479999999996</v>
      </c>
    </row>
    <row r="462" spans="3:11" s="1" customFormat="1" x14ac:dyDescent="0.25">
      <c r="C462" s="10" t="s">
        <v>15</v>
      </c>
      <c r="D462" s="3">
        <v>336</v>
      </c>
      <c r="E462" s="2" t="s">
        <v>26</v>
      </c>
      <c r="F462" s="2" t="s">
        <v>326</v>
      </c>
      <c r="G462" s="7">
        <v>7414.81</v>
      </c>
      <c r="H462" s="10" t="s">
        <v>72</v>
      </c>
      <c r="I462" s="17" t="s">
        <v>289</v>
      </c>
      <c r="J462" s="5">
        <f t="shared" si="14"/>
        <v>29</v>
      </c>
      <c r="K462" s="6">
        <f t="shared" si="15"/>
        <v>215029.49000000002</v>
      </c>
    </row>
    <row r="463" spans="3:11" s="1" customFormat="1" x14ac:dyDescent="0.25">
      <c r="C463" s="10" t="s">
        <v>73</v>
      </c>
      <c r="D463" s="3">
        <v>1322</v>
      </c>
      <c r="E463" s="2" t="s">
        <v>18</v>
      </c>
      <c r="F463" s="2" t="s">
        <v>20</v>
      </c>
      <c r="G463" s="7">
        <v>15069.6</v>
      </c>
      <c r="H463" s="10" t="s">
        <v>267</v>
      </c>
      <c r="I463" s="17" t="s">
        <v>289</v>
      </c>
      <c r="J463" s="5">
        <f t="shared" si="14"/>
        <v>-1</v>
      </c>
      <c r="K463" s="6">
        <f t="shared" si="15"/>
        <v>-15069.6</v>
      </c>
    </row>
    <row r="464" spans="3:11" s="1" customFormat="1" x14ac:dyDescent="0.25">
      <c r="C464" s="10" t="s">
        <v>33</v>
      </c>
      <c r="D464" s="3">
        <v>290</v>
      </c>
      <c r="E464" s="2" t="s">
        <v>145</v>
      </c>
      <c r="F464" s="2" t="s">
        <v>294</v>
      </c>
      <c r="G464" s="7">
        <v>2929.31</v>
      </c>
      <c r="H464" s="10" t="s">
        <v>72</v>
      </c>
      <c r="I464" s="17" t="s">
        <v>289</v>
      </c>
      <c r="J464" s="5">
        <f t="shared" si="14"/>
        <v>29</v>
      </c>
      <c r="K464" s="6">
        <f t="shared" si="15"/>
        <v>84949.99</v>
      </c>
    </row>
    <row r="465" spans="3:11" s="1" customFormat="1" x14ac:dyDescent="0.25">
      <c r="C465" s="10" t="s">
        <v>15</v>
      </c>
      <c r="D465" s="3">
        <v>196</v>
      </c>
      <c r="E465" s="2" t="s">
        <v>110</v>
      </c>
      <c r="F465" s="2" t="s">
        <v>333</v>
      </c>
      <c r="G465" s="7">
        <v>1250</v>
      </c>
      <c r="H465" s="10" t="s">
        <v>72</v>
      </c>
      <c r="I465" s="17" t="s">
        <v>289</v>
      </c>
      <c r="J465" s="5">
        <f t="shared" si="14"/>
        <v>29</v>
      </c>
      <c r="K465" s="6">
        <f t="shared" si="15"/>
        <v>36250</v>
      </c>
    </row>
    <row r="466" spans="3:11" s="1" customFormat="1" x14ac:dyDescent="0.25">
      <c r="C466" s="10" t="s">
        <v>15</v>
      </c>
      <c r="D466" s="3">
        <v>197</v>
      </c>
      <c r="E466" s="2" t="s">
        <v>110</v>
      </c>
      <c r="F466" s="2" t="s">
        <v>333</v>
      </c>
      <c r="G466" s="7">
        <v>1647</v>
      </c>
      <c r="H466" s="10" t="s">
        <v>72</v>
      </c>
      <c r="I466" s="17" t="s">
        <v>289</v>
      </c>
      <c r="J466" s="5">
        <f t="shared" si="14"/>
        <v>29</v>
      </c>
      <c r="K466" s="6">
        <f t="shared" si="15"/>
        <v>47763</v>
      </c>
    </row>
    <row r="467" spans="3:11" s="1" customFormat="1" x14ac:dyDescent="0.25">
      <c r="C467" s="10" t="s">
        <v>15</v>
      </c>
      <c r="D467" s="3">
        <v>198</v>
      </c>
      <c r="E467" s="2" t="s">
        <v>110</v>
      </c>
      <c r="F467" s="2" t="s">
        <v>333</v>
      </c>
      <c r="G467" s="7">
        <v>1098</v>
      </c>
      <c r="H467" s="10" t="s">
        <v>72</v>
      </c>
      <c r="I467" s="17" t="s">
        <v>289</v>
      </c>
      <c r="J467" s="5">
        <f t="shared" si="14"/>
        <v>29</v>
      </c>
      <c r="K467" s="6">
        <f t="shared" si="15"/>
        <v>31842</v>
      </c>
    </row>
    <row r="468" spans="3:11" s="1" customFormat="1" x14ac:dyDescent="0.25">
      <c r="C468" s="10" t="s">
        <v>15</v>
      </c>
      <c r="D468" s="3">
        <v>194</v>
      </c>
      <c r="E468" s="2" t="s">
        <v>110</v>
      </c>
      <c r="F468" s="2" t="s">
        <v>333</v>
      </c>
      <c r="G468" s="7">
        <v>2694.12</v>
      </c>
      <c r="H468" s="10" t="s">
        <v>72</v>
      </c>
      <c r="I468" s="17" t="s">
        <v>289</v>
      </c>
      <c r="J468" s="5">
        <f t="shared" si="14"/>
        <v>29</v>
      </c>
      <c r="K468" s="6">
        <f t="shared" si="15"/>
        <v>78129.48</v>
      </c>
    </row>
    <row r="469" spans="3:11" s="1" customFormat="1" x14ac:dyDescent="0.25">
      <c r="C469" s="10" t="s">
        <v>15</v>
      </c>
      <c r="D469" s="3">
        <v>195</v>
      </c>
      <c r="E469" s="2" t="s">
        <v>110</v>
      </c>
      <c r="F469" s="2" t="s">
        <v>333</v>
      </c>
      <c r="G469" s="7">
        <v>3000</v>
      </c>
      <c r="H469" s="10" t="s">
        <v>72</v>
      </c>
      <c r="I469" s="17" t="s">
        <v>289</v>
      </c>
      <c r="J469" s="5">
        <f t="shared" si="14"/>
        <v>29</v>
      </c>
      <c r="K469" s="6">
        <f t="shared" si="15"/>
        <v>87000</v>
      </c>
    </row>
    <row r="470" spans="3:11" s="1" customFormat="1" x14ac:dyDescent="0.25">
      <c r="C470" s="10" t="s">
        <v>15</v>
      </c>
      <c r="D470" s="3">
        <v>193</v>
      </c>
      <c r="E470" s="2" t="s">
        <v>110</v>
      </c>
      <c r="F470" s="2" t="s">
        <v>333</v>
      </c>
      <c r="G470" s="7">
        <v>3148</v>
      </c>
      <c r="H470" s="10" t="s">
        <v>72</v>
      </c>
      <c r="I470" s="17" t="s">
        <v>289</v>
      </c>
      <c r="J470" s="5">
        <f t="shared" si="14"/>
        <v>29</v>
      </c>
      <c r="K470" s="6">
        <f t="shared" si="15"/>
        <v>91292</v>
      </c>
    </row>
    <row r="471" spans="3:11" s="1" customFormat="1" x14ac:dyDescent="0.25">
      <c r="C471" s="10" t="s">
        <v>15</v>
      </c>
      <c r="D471" s="3">
        <v>334</v>
      </c>
      <c r="E471" s="2" t="s">
        <v>26</v>
      </c>
      <c r="F471" s="2" t="s">
        <v>326</v>
      </c>
      <c r="G471" s="7">
        <v>17783.66</v>
      </c>
      <c r="H471" s="10" t="s">
        <v>72</v>
      </c>
      <c r="I471" s="17" t="s">
        <v>289</v>
      </c>
      <c r="J471" s="5">
        <f t="shared" si="14"/>
        <v>29</v>
      </c>
      <c r="K471" s="6">
        <f t="shared" si="15"/>
        <v>515726.14</v>
      </c>
    </row>
    <row r="472" spans="3:11" s="1" customFormat="1" x14ac:dyDescent="0.25">
      <c r="C472" s="10" t="s">
        <v>15</v>
      </c>
      <c r="D472" s="3">
        <v>335</v>
      </c>
      <c r="E472" s="2" t="s">
        <v>26</v>
      </c>
      <c r="F472" s="2" t="s">
        <v>326</v>
      </c>
      <c r="G472" s="7">
        <v>2250.27</v>
      </c>
      <c r="H472" s="10" t="s">
        <v>72</v>
      </c>
      <c r="I472" s="17" t="s">
        <v>289</v>
      </c>
      <c r="J472" s="5">
        <f t="shared" si="14"/>
        <v>29</v>
      </c>
      <c r="K472" s="6">
        <f t="shared" si="15"/>
        <v>65257.83</v>
      </c>
    </row>
    <row r="473" spans="3:11" s="1" customFormat="1" x14ac:dyDescent="0.25">
      <c r="C473" s="10" t="s">
        <v>77</v>
      </c>
      <c r="D473" s="3">
        <v>708</v>
      </c>
      <c r="E473" s="2" t="s">
        <v>291</v>
      </c>
      <c r="F473" s="2" t="s">
        <v>115</v>
      </c>
      <c r="G473" s="7">
        <v>194.3</v>
      </c>
      <c r="H473" s="10" t="s">
        <v>267</v>
      </c>
      <c r="I473" s="17" t="s">
        <v>289</v>
      </c>
      <c r="J473" s="5">
        <f t="shared" si="14"/>
        <v>-1</v>
      </c>
      <c r="K473" s="6">
        <f t="shared" si="15"/>
        <v>-194.3</v>
      </c>
    </row>
    <row r="474" spans="3:11" s="1" customFormat="1" x14ac:dyDescent="0.25">
      <c r="C474" s="10" t="s">
        <v>70</v>
      </c>
      <c r="D474" s="3">
        <v>459</v>
      </c>
      <c r="E474" s="2" t="s">
        <v>348</v>
      </c>
      <c r="F474" s="2" t="s">
        <v>37</v>
      </c>
      <c r="G474" s="7">
        <v>16.25</v>
      </c>
      <c r="H474" s="10" t="s">
        <v>70</v>
      </c>
      <c r="I474" s="17" t="s">
        <v>289</v>
      </c>
      <c r="J474" s="5">
        <f t="shared" si="14"/>
        <v>77</v>
      </c>
      <c r="K474" s="6">
        <f t="shared" si="15"/>
        <v>1251.25</v>
      </c>
    </row>
    <row r="475" spans="3:11" s="1" customFormat="1" x14ac:dyDescent="0.25">
      <c r="C475" s="10" t="s">
        <v>81</v>
      </c>
      <c r="D475" s="3">
        <v>469</v>
      </c>
      <c r="E475" s="2" t="s">
        <v>348</v>
      </c>
      <c r="F475" s="2" t="s">
        <v>37</v>
      </c>
      <c r="G475" s="7">
        <v>5.0999999999999996</v>
      </c>
      <c r="H475" s="10" t="s">
        <v>81</v>
      </c>
      <c r="I475" s="17" t="s">
        <v>289</v>
      </c>
      <c r="J475" s="5">
        <f t="shared" si="14"/>
        <v>70</v>
      </c>
      <c r="K475" s="6">
        <f t="shared" si="15"/>
        <v>357</v>
      </c>
    </row>
    <row r="476" spans="3:11" s="1" customFormat="1" x14ac:dyDescent="0.25">
      <c r="C476" s="10" t="s">
        <v>70</v>
      </c>
      <c r="D476" s="3">
        <v>456</v>
      </c>
      <c r="E476" s="2" t="s">
        <v>348</v>
      </c>
      <c r="F476" s="2" t="s">
        <v>37</v>
      </c>
      <c r="G476" s="7">
        <v>25.95</v>
      </c>
      <c r="H476" s="10" t="s">
        <v>70</v>
      </c>
      <c r="I476" s="17" t="s">
        <v>289</v>
      </c>
      <c r="J476" s="5">
        <f t="shared" si="14"/>
        <v>77</v>
      </c>
      <c r="K476" s="6">
        <f t="shared" si="15"/>
        <v>1998.1499999999999</v>
      </c>
    </row>
    <row r="477" spans="3:11" s="1" customFormat="1" x14ac:dyDescent="0.25">
      <c r="C477" s="10" t="s">
        <v>83</v>
      </c>
      <c r="D477" s="3">
        <v>130</v>
      </c>
      <c r="E477" s="2" t="s">
        <v>227</v>
      </c>
      <c r="F477" s="2" t="s">
        <v>108</v>
      </c>
      <c r="G477" s="7">
        <v>450</v>
      </c>
      <c r="H477" s="10" t="s">
        <v>295</v>
      </c>
      <c r="I477" s="17" t="s">
        <v>289</v>
      </c>
      <c r="J477" s="5">
        <f t="shared" si="14"/>
        <v>39</v>
      </c>
      <c r="K477" s="6">
        <f t="shared" si="15"/>
        <v>17550</v>
      </c>
    </row>
    <row r="478" spans="3:11" s="1" customFormat="1" x14ac:dyDescent="0.25">
      <c r="C478" s="10" t="s">
        <v>2</v>
      </c>
      <c r="D478" s="3">
        <v>318</v>
      </c>
      <c r="E478" s="2" t="s">
        <v>145</v>
      </c>
      <c r="F478" s="2" t="s">
        <v>131</v>
      </c>
      <c r="G478" s="7">
        <v>7800</v>
      </c>
      <c r="H478" s="10" t="s">
        <v>72</v>
      </c>
      <c r="I478" s="17" t="s">
        <v>289</v>
      </c>
      <c r="J478" s="5">
        <f t="shared" si="14"/>
        <v>29</v>
      </c>
      <c r="K478" s="6">
        <f t="shared" si="15"/>
        <v>226200</v>
      </c>
    </row>
    <row r="479" spans="3:11" s="1" customFormat="1" x14ac:dyDescent="0.25">
      <c r="C479" s="10" t="s">
        <v>81</v>
      </c>
      <c r="D479" s="3">
        <v>232</v>
      </c>
      <c r="E479" s="2" t="s">
        <v>76</v>
      </c>
      <c r="F479" s="2" t="s">
        <v>8</v>
      </c>
      <c r="G479" s="7">
        <v>16605.21</v>
      </c>
      <c r="H479" s="10" t="s">
        <v>72</v>
      </c>
      <c r="I479" s="17" t="s">
        <v>289</v>
      </c>
      <c r="J479" s="5">
        <f t="shared" si="14"/>
        <v>29</v>
      </c>
      <c r="K479" s="6">
        <f t="shared" si="15"/>
        <v>481551.08999999997</v>
      </c>
    </row>
    <row r="480" spans="3:11" s="1" customFormat="1" x14ac:dyDescent="0.25">
      <c r="C480" s="10" t="s">
        <v>67</v>
      </c>
      <c r="D480" s="3">
        <v>512022</v>
      </c>
      <c r="E480" s="2" t="s">
        <v>119</v>
      </c>
      <c r="F480" s="2" t="s">
        <v>120</v>
      </c>
      <c r="G480" s="7">
        <v>760</v>
      </c>
      <c r="H480" s="10" t="s">
        <v>72</v>
      </c>
      <c r="I480" s="17" t="s">
        <v>289</v>
      </c>
      <c r="J480" s="5">
        <f t="shared" si="14"/>
        <v>29</v>
      </c>
      <c r="K480" s="6">
        <f t="shared" si="15"/>
        <v>22040</v>
      </c>
    </row>
    <row r="481" spans="3:11" s="1" customFormat="1" x14ac:dyDescent="0.25">
      <c r="C481" s="10" t="s">
        <v>67</v>
      </c>
      <c r="D481" s="3">
        <v>112</v>
      </c>
      <c r="E481" s="2" t="s">
        <v>62</v>
      </c>
      <c r="F481" s="2" t="s">
        <v>296</v>
      </c>
      <c r="G481" s="7">
        <v>2816.66</v>
      </c>
      <c r="H481" s="10" t="s">
        <v>72</v>
      </c>
      <c r="I481" s="17" t="s">
        <v>289</v>
      </c>
      <c r="J481" s="5">
        <f t="shared" si="14"/>
        <v>29</v>
      </c>
      <c r="K481" s="6">
        <f t="shared" si="15"/>
        <v>81683.14</v>
      </c>
    </row>
    <row r="482" spans="3:11" s="1" customFormat="1" x14ac:dyDescent="0.25">
      <c r="C482" s="10" t="s">
        <v>67</v>
      </c>
      <c r="D482" s="3">
        <v>654</v>
      </c>
      <c r="E482" s="2" t="s">
        <v>215</v>
      </c>
      <c r="F482" s="2" t="s">
        <v>297</v>
      </c>
      <c r="G482" s="7">
        <v>2092</v>
      </c>
      <c r="H482" s="10" t="s">
        <v>72</v>
      </c>
      <c r="I482" s="17" t="s">
        <v>289</v>
      </c>
      <c r="J482" s="5">
        <f t="shared" si="14"/>
        <v>29</v>
      </c>
      <c r="K482" s="6">
        <f t="shared" si="15"/>
        <v>60668</v>
      </c>
    </row>
    <row r="483" spans="3:11" s="1" customFormat="1" x14ac:dyDescent="0.25">
      <c r="C483" s="10" t="s">
        <v>67</v>
      </c>
      <c r="D483" s="3">
        <v>652</v>
      </c>
      <c r="E483" s="2" t="s">
        <v>215</v>
      </c>
      <c r="F483" s="2" t="s">
        <v>297</v>
      </c>
      <c r="G483" s="7">
        <v>14664.07</v>
      </c>
      <c r="H483" s="10" t="s">
        <v>72</v>
      </c>
      <c r="I483" s="17" t="s">
        <v>289</v>
      </c>
      <c r="J483" s="5">
        <f t="shared" si="14"/>
        <v>29</v>
      </c>
      <c r="K483" s="6">
        <f t="shared" si="15"/>
        <v>425258.02999999997</v>
      </c>
    </row>
    <row r="484" spans="3:11" s="1" customFormat="1" x14ac:dyDescent="0.25">
      <c r="C484" s="10" t="s">
        <v>67</v>
      </c>
      <c r="D484" s="3">
        <v>651</v>
      </c>
      <c r="E484" s="2" t="s">
        <v>215</v>
      </c>
      <c r="F484" s="2" t="s">
        <v>297</v>
      </c>
      <c r="G484" s="7">
        <v>20375.2</v>
      </c>
      <c r="H484" s="10" t="s">
        <v>72</v>
      </c>
      <c r="I484" s="17" t="s">
        <v>289</v>
      </c>
      <c r="J484" s="5">
        <f t="shared" si="14"/>
        <v>29</v>
      </c>
      <c r="K484" s="6">
        <f t="shared" si="15"/>
        <v>590880.80000000005</v>
      </c>
    </row>
    <row r="485" spans="3:11" s="1" customFormat="1" x14ac:dyDescent="0.25">
      <c r="C485" s="10" t="s">
        <v>67</v>
      </c>
      <c r="D485" s="3">
        <v>653</v>
      </c>
      <c r="E485" s="2" t="s">
        <v>215</v>
      </c>
      <c r="F485" s="2" t="s">
        <v>297</v>
      </c>
      <c r="G485" s="7">
        <v>2889.6</v>
      </c>
      <c r="H485" s="10" t="s">
        <v>72</v>
      </c>
      <c r="I485" s="17" t="s">
        <v>289</v>
      </c>
      <c r="J485" s="5">
        <f t="shared" si="14"/>
        <v>29</v>
      </c>
      <c r="K485" s="6">
        <f t="shared" si="15"/>
        <v>83798.399999999994</v>
      </c>
    </row>
    <row r="486" spans="3:11" s="1" customFormat="1" x14ac:dyDescent="0.25">
      <c r="C486" s="10" t="s">
        <v>27</v>
      </c>
      <c r="D486" s="3">
        <v>9122</v>
      </c>
      <c r="E486" s="2" t="s">
        <v>149</v>
      </c>
      <c r="F486" s="2" t="s">
        <v>150</v>
      </c>
      <c r="G486" s="7">
        <v>8993.86</v>
      </c>
      <c r="H486" s="10" t="s">
        <v>248</v>
      </c>
      <c r="I486" s="17" t="s">
        <v>289</v>
      </c>
      <c r="J486" s="5">
        <f t="shared" si="14"/>
        <v>30</v>
      </c>
      <c r="K486" s="6">
        <f t="shared" si="15"/>
        <v>269815.80000000005</v>
      </c>
    </row>
    <row r="487" spans="3:11" s="1" customFormat="1" x14ac:dyDescent="0.25">
      <c r="C487" s="10" t="s">
        <v>103</v>
      </c>
      <c r="D487" s="3">
        <v>10</v>
      </c>
      <c r="E487" s="2" t="s">
        <v>45</v>
      </c>
      <c r="F487" s="2" t="s">
        <v>41</v>
      </c>
      <c r="G487" s="7">
        <v>1079.1199999999999</v>
      </c>
      <c r="H487" s="10" t="s">
        <v>103</v>
      </c>
      <c r="I487" s="17" t="s">
        <v>289</v>
      </c>
      <c r="J487" s="5">
        <f t="shared" si="14"/>
        <v>58</v>
      </c>
      <c r="K487" s="6">
        <f t="shared" si="15"/>
        <v>62588.959999999992</v>
      </c>
    </row>
    <row r="488" spans="3:11" s="1" customFormat="1" x14ac:dyDescent="0.25">
      <c r="C488" s="10" t="s">
        <v>86</v>
      </c>
      <c r="D488" s="3">
        <v>481</v>
      </c>
      <c r="E488" s="2" t="s">
        <v>348</v>
      </c>
      <c r="F488" s="2" t="s">
        <v>37</v>
      </c>
      <c r="G488" s="7">
        <v>103.55</v>
      </c>
      <c r="H488" s="10" t="s">
        <v>86</v>
      </c>
      <c r="I488" s="17" t="s">
        <v>289</v>
      </c>
      <c r="J488" s="5">
        <f t="shared" si="14"/>
        <v>62</v>
      </c>
      <c r="K488" s="6">
        <f t="shared" si="15"/>
        <v>6420.0999999999995</v>
      </c>
    </row>
    <row r="489" spans="3:11" s="1" customFormat="1" x14ac:dyDescent="0.25">
      <c r="C489" s="10" t="s">
        <v>67</v>
      </c>
      <c r="D489" s="3">
        <v>555</v>
      </c>
      <c r="E489" s="2" t="s">
        <v>348</v>
      </c>
      <c r="F489" s="2" t="s">
        <v>37</v>
      </c>
      <c r="G489" s="7">
        <v>137</v>
      </c>
      <c r="H489" s="10" t="s">
        <v>67</v>
      </c>
      <c r="I489" s="17" t="s">
        <v>289</v>
      </c>
      <c r="J489" s="5">
        <f t="shared" si="14"/>
        <v>61</v>
      </c>
      <c r="K489" s="6">
        <f t="shared" si="15"/>
        <v>8357</v>
      </c>
    </row>
    <row r="490" spans="3:11" s="1" customFormat="1" x14ac:dyDescent="0.25">
      <c r="C490" s="10" t="s">
        <v>27</v>
      </c>
      <c r="D490" s="3">
        <v>98</v>
      </c>
      <c r="E490" s="2" t="s">
        <v>151</v>
      </c>
      <c r="F490" s="2" t="s">
        <v>3</v>
      </c>
      <c r="G490" s="7">
        <v>8404.64</v>
      </c>
      <c r="H490" s="10" t="s">
        <v>72</v>
      </c>
      <c r="I490" s="17" t="s">
        <v>289</v>
      </c>
      <c r="J490" s="5">
        <f t="shared" si="14"/>
        <v>29</v>
      </c>
      <c r="K490" s="6">
        <f t="shared" si="15"/>
        <v>243734.56</v>
      </c>
    </row>
    <row r="491" spans="3:11" s="1" customFormat="1" x14ac:dyDescent="0.25">
      <c r="C491" s="10" t="s">
        <v>192</v>
      </c>
      <c r="D491" s="3">
        <v>108</v>
      </c>
      <c r="E491" s="2" t="s">
        <v>43</v>
      </c>
      <c r="F491" s="2" t="s">
        <v>44</v>
      </c>
      <c r="G491" s="7">
        <v>2531.0300000000002</v>
      </c>
      <c r="H491" s="10" t="s">
        <v>327</v>
      </c>
      <c r="I491" s="17" t="s">
        <v>289</v>
      </c>
      <c r="J491" s="5">
        <f t="shared" si="14"/>
        <v>26</v>
      </c>
      <c r="K491" s="6">
        <f t="shared" si="15"/>
        <v>65806.78</v>
      </c>
    </row>
    <row r="492" spans="3:11" s="1" customFormat="1" x14ac:dyDescent="0.25">
      <c r="C492" s="10" t="s">
        <v>192</v>
      </c>
      <c r="D492" s="3">
        <v>21</v>
      </c>
      <c r="E492" s="2" t="s">
        <v>39</v>
      </c>
      <c r="F492" s="2" t="s">
        <v>41</v>
      </c>
      <c r="G492" s="7">
        <v>1618.67</v>
      </c>
      <c r="H492" s="10" t="s">
        <v>192</v>
      </c>
      <c r="I492" s="17" t="s">
        <v>289</v>
      </c>
      <c r="J492" s="5">
        <f t="shared" si="14"/>
        <v>57</v>
      </c>
      <c r="K492" s="6">
        <f t="shared" si="15"/>
        <v>92264.19</v>
      </c>
    </row>
    <row r="493" spans="3:11" s="1" customFormat="1" x14ac:dyDescent="0.25">
      <c r="C493" s="10" t="s">
        <v>103</v>
      </c>
      <c r="D493" s="3">
        <v>682022</v>
      </c>
      <c r="E493" s="2" t="s">
        <v>23</v>
      </c>
      <c r="F493" s="2" t="s">
        <v>333</v>
      </c>
      <c r="G493" s="7">
        <v>2700</v>
      </c>
      <c r="H493" s="10" t="s">
        <v>298</v>
      </c>
      <c r="I493" s="17" t="s">
        <v>289</v>
      </c>
      <c r="J493" s="5">
        <f t="shared" si="14"/>
        <v>27</v>
      </c>
      <c r="K493" s="6">
        <f t="shared" si="15"/>
        <v>72900</v>
      </c>
    </row>
    <row r="494" spans="3:11" s="1" customFormat="1" x14ac:dyDescent="0.25">
      <c r="C494" s="10" t="s">
        <v>67</v>
      </c>
      <c r="D494" s="3">
        <v>3125</v>
      </c>
      <c r="E494" s="2" t="s">
        <v>342</v>
      </c>
      <c r="F494" s="2" t="s">
        <v>37</v>
      </c>
      <c r="G494" s="7">
        <v>2520</v>
      </c>
      <c r="H494" s="10" t="s">
        <v>299</v>
      </c>
      <c r="I494" s="17" t="s">
        <v>289</v>
      </c>
      <c r="J494" s="5">
        <f t="shared" si="14"/>
        <v>31</v>
      </c>
      <c r="K494" s="6">
        <f t="shared" si="15"/>
        <v>78120</v>
      </c>
    </row>
    <row r="495" spans="3:11" s="1" customFormat="1" x14ac:dyDescent="0.25">
      <c r="C495" s="10" t="s">
        <v>27</v>
      </c>
      <c r="D495" s="3">
        <v>88</v>
      </c>
      <c r="E495" s="2" t="s">
        <v>233</v>
      </c>
      <c r="F495" s="2" t="s">
        <v>37</v>
      </c>
      <c r="G495" s="7">
        <v>1369.28</v>
      </c>
      <c r="H495" s="10" t="s">
        <v>72</v>
      </c>
      <c r="I495" s="17" t="s">
        <v>289</v>
      </c>
      <c r="J495" s="5">
        <f t="shared" si="14"/>
        <v>29</v>
      </c>
      <c r="K495" s="6">
        <f t="shared" si="15"/>
        <v>39709.120000000003</v>
      </c>
    </row>
    <row r="496" spans="3:11" s="1" customFormat="1" x14ac:dyDescent="0.25">
      <c r="C496" s="10" t="s">
        <v>67</v>
      </c>
      <c r="D496" s="3">
        <v>3124</v>
      </c>
      <c r="E496" s="2" t="s">
        <v>342</v>
      </c>
      <c r="F496" s="2" t="s">
        <v>3</v>
      </c>
      <c r="G496" s="7">
        <v>3820</v>
      </c>
      <c r="H496" s="10" t="s">
        <v>299</v>
      </c>
      <c r="I496" s="17" t="s">
        <v>289</v>
      </c>
      <c r="J496" s="5">
        <f t="shared" si="14"/>
        <v>31</v>
      </c>
      <c r="K496" s="6">
        <f t="shared" si="15"/>
        <v>118420</v>
      </c>
    </row>
    <row r="497" spans="3:11" s="1" customFormat="1" x14ac:dyDescent="0.25">
      <c r="C497" s="10" t="s">
        <v>27</v>
      </c>
      <c r="D497" s="3">
        <v>45141</v>
      </c>
      <c r="E497" s="2" t="s">
        <v>172</v>
      </c>
      <c r="F497" s="2" t="s">
        <v>37</v>
      </c>
      <c r="G497" s="7">
        <v>387.14</v>
      </c>
      <c r="H497" s="10" t="s">
        <v>72</v>
      </c>
      <c r="I497" s="17" t="s">
        <v>289</v>
      </c>
      <c r="J497" s="5">
        <f t="shared" si="14"/>
        <v>29</v>
      </c>
      <c r="K497" s="6">
        <f t="shared" si="15"/>
        <v>11227.06</v>
      </c>
    </row>
    <row r="498" spans="3:11" s="1" customFormat="1" x14ac:dyDescent="0.25">
      <c r="C498" s="10" t="s">
        <v>27</v>
      </c>
      <c r="D498" s="3">
        <v>89</v>
      </c>
      <c r="E498" s="2" t="s">
        <v>233</v>
      </c>
      <c r="F498" s="2" t="s">
        <v>37</v>
      </c>
      <c r="G498" s="7">
        <v>1316.58</v>
      </c>
      <c r="H498" s="10" t="s">
        <v>72</v>
      </c>
      <c r="I498" s="17" t="s">
        <v>289</v>
      </c>
      <c r="J498" s="5">
        <f t="shared" si="14"/>
        <v>29</v>
      </c>
      <c r="K498" s="6">
        <f t="shared" si="15"/>
        <v>38180.82</v>
      </c>
    </row>
    <row r="499" spans="3:11" s="1" customFormat="1" x14ac:dyDescent="0.25">
      <c r="C499" s="10" t="s">
        <v>27</v>
      </c>
      <c r="D499" s="3">
        <v>1124</v>
      </c>
      <c r="E499" s="2" t="s">
        <v>152</v>
      </c>
      <c r="F499" s="2" t="s">
        <v>24</v>
      </c>
      <c r="G499" s="7">
        <v>5250</v>
      </c>
      <c r="H499" s="10" t="s">
        <v>267</v>
      </c>
      <c r="I499" s="17" t="s">
        <v>289</v>
      </c>
      <c r="J499" s="5">
        <f t="shared" si="14"/>
        <v>-1</v>
      </c>
      <c r="K499" s="6">
        <f t="shared" si="15"/>
        <v>-5250</v>
      </c>
    </row>
    <row r="500" spans="3:11" s="1" customFormat="1" x14ac:dyDescent="0.25">
      <c r="C500" s="10" t="s">
        <v>27</v>
      </c>
      <c r="D500" s="3">
        <v>1123</v>
      </c>
      <c r="E500" s="2" t="s">
        <v>152</v>
      </c>
      <c r="F500" s="2" t="s">
        <v>24</v>
      </c>
      <c r="G500" s="7">
        <v>6031.86</v>
      </c>
      <c r="H500" s="10" t="s">
        <v>72</v>
      </c>
      <c r="I500" s="17" t="s">
        <v>289</v>
      </c>
      <c r="J500" s="5">
        <f t="shared" si="14"/>
        <v>29</v>
      </c>
      <c r="K500" s="6">
        <f t="shared" si="15"/>
        <v>174923.94</v>
      </c>
    </row>
    <row r="501" spans="3:11" s="1" customFormat="1" x14ac:dyDescent="0.25">
      <c r="C501" s="10" t="s">
        <v>27</v>
      </c>
      <c r="D501" s="3">
        <v>200336</v>
      </c>
      <c r="E501" s="2" t="s">
        <v>127</v>
      </c>
      <c r="F501" s="2" t="s">
        <v>37</v>
      </c>
      <c r="G501" s="7">
        <v>15.28</v>
      </c>
      <c r="H501" s="10" t="s">
        <v>72</v>
      </c>
      <c r="I501" s="17" t="s">
        <v>289</v>
      </c>
      <c r="J501" s="5">
        <f t="shared" si="14"/>
        <v>29</v>
      </c>
      <c r="K501" s="6">
        <f t="shared" si="15"/>
        <v>443.12</v>
      </c>
    </row>
    <row r="502" spans="3:11" s="1" customFormat="1" x14ac:dyDescent="0.25">
      <c r="C502" s="10" t="s">
        <v>27</v>
      </c>
      <c r="D502" s="3">
        <v>237</v>
      </c>
      <c r="E502" s="2" t="s">
        <v>300</v>
      </c>
      <c r="F502" s="2" t="s">
        <v>125</v>
      </c>
      <c r="G502" s="7">
        <v>6450</v>
      </c>
      <c r="H502" s="10" t="s">
        <v>248</v>
      </c>
      <c r="I502" s="17" t="s">
        <v>289</v>
      </c>
      <c r="J502" s="5">
        <f t="shared" si="14"/>
        <v>30</v>
      </c>
      <c r="K502" s="6">
        <f t="shared" si="15"/>
        <v>193500</v>
      </c>
    </row>
    <row r="503" spans="3:11" s="1" customFormat="1" x14ac:dyDescent="0.25">
      <c r="C503" s="10" t="s">
        <v>27</v>
      </c>
      <c r="D503" s="3">
        <v>195</v>
      </c>
      <c r="E503" s="2" t="s">
        <v>300</v>
      </c>
      <c r="F503" s="2" t="s">
        <v>120</v>
      </c>
      <c r="G503" s="7">
        <v>1416</v>
      </c>
      <c r="H503" s="10" t="s">
        <v>248</v>
      </c>
      <c r="I503" s="17" t="s">
        <v>289</v>
      </c>
      <c r="J503" s="5">
        <f t="shared" si="14"/>
        <v>30</v>
      </c>
      <c r="K503" s="6">
        <f t="shared" si="15"/>
        <v>42480</v>
      </c>
    </row>
    <row r="504" spans="3:11" s="1" customFormat="1" x14ac:dyDescent="0.25">
      <c r="C504" s="10" t="s">
        <v>27</v>
      </c>
      <c r="D504" s="3">
        <v>234</v>
      </c>
      <c r="E504" s="2" t="s">
        <v>135</v>
      </c>
      <c r="F504" s="2" t="s">
        <v>120</v>
      </c>
      <c r="G504" s="7">
        <v>814.8</v>
      </c>
      <c r="H504" s="10" t="s">
        <v>248</v>
      </c>
      <c r="I504" s="17" t="s">
        <v>289</v>
      </c>
      <c r="J504" s="5">
        <f t="shared" si="14"/>
        <v>30</v>
      </c>
      <c r="K504" s="6">
        <f t="shared" si="15"/>
        <v>24444</v>
      </c>
    </row>
    <row r="505" spans="3:11" s="1" customFormat="1" x14ac:dyDescent="0.25">
      <c r="C505" s="10" t="s">
        <v>198</v>
      </c>
      <c r="D505" s="3">
        <v>113</v>
      </c>
      <c r="E505" s="2" t="s">
        <v>43</v>
      </c>
      <c r="F505" s="2" t="s">
        <v>44</v>
      </c>
      <c r="G505" s="7">
        <v>4091.75</v>
      </c>
      <c r="H505" s="10" t="s">
        <v>307</v>
      </c>
      <c r="I505" s="17" t="s">
        <v>289</v>
      </c>
      <c r="J505" s="5">
        <f t="shared" si="14"/>
        <v>20</v>
      </c>
      <c r="K505" s="6">
        <f t="shared" si="15"/>
        <v>81835</v>
      </c>
    </row>
    <row r="506" spans="3:11" s="1" customFormat="1" x14ac:dyDescent="0.25">
      <c r="C506" s="10" t="s">
        <v>198</v>
      </c>
      <c r="D506" s="3">
        <v>112</v>
      </c>
      <c r="E506" s="2" t="s">
        <v>43</v>
      </c>
      <c r="F506" s="2" t="s">
        <v>44</v>
      </c>
      <c r="G506" s="7">
        <v>2821.28</v>
      </c>
      <c r="H506" s="10" t="s">
        <v>307</v>
      </c>
      <c r="I506" s="17" t="s">
        <v>289</v>
      </c>
      <c r="J506" s="5">
        <f t="shared" si="14"/>
        <v>20</v>
      </c>
      <c r="K506" s="6">
        <f t="shared" si="15"/>
        <v>56425.600000000006</v>
      </c>
    </row>
    <row r="507" spans="3:11" s="1" customFormat="1" x14ac:dyDescent="0.25">
      <c r="C507" s="10" t="s">
        <v>27</v>
      </c>
      <c r="D507" s="3">
        <v>611</v>
      </c>
      <c r="E507" s="2" t="s">
        <v>136</v>
      </c>
      <c r="F507" s="2" t="s">
        <v>333</v>
      </c>
      <c r="G507" s="7">
        <v>16632</v>
      </c>
      <c r="H507" s="10" t="s">
        <v>248</v>
      </c>
      <c r="I507" s="17" t="s">
        <v>289</v>
      </c>
      <c r="J507" s="5">
        <f t="shared" si="14"/>
        <v>30</v>
      </c>
      <c r="K507" s="6">
        <f t="shared" si="15"/>
        <v>498960</v>
      </c>
    </row>
    <row r="508" spans="3:11" s="1" customFormat="1" x14ac:dyDescent="0.25">
      <c r="C508" s="10" t="s">
        <v>27</v>
      </c>
      <c r="D508" s="3">
        <v>612</v>
      </c>
      <c r="E508" s="2" t="s">
        <v>136</v>
      </c>
      <c r="F508" s="2" t="s">
        <v>333</v>
      </c>
      <c r="G508" s="7">
        <v>6441.48</v>
      </c>
      <c r="H508" s="10" t="s">
        <v>248</v>
      </c>
      <c r="I508" s="17" t="s">
        <v>289</v>
      </c>
      <c r="J508" s="5">
        <f t="shared" si="14"/>
        <v>30</v>
      </c>
      <c r="K508" s="6">
        <f t="shared" si="15"/>
        <v>193244.4</v>
      </c>
    </row>
    <row r="509" spans="3:11" s="1" customFormat="1" x14ac:dyDescent="0.25">
      <c r="C509" s="10" t="s">
        <v>27</v>
      </c>
      <c r="D509" s="3">
        <v>613</v>
      </c>
      <c r="E509" s="2" t="s">
        <v>136</v>
      </c>
      <c r="F509" s="2" t="s">
        <v>333</v>
      </c>
      <c r="G509" s="7">
        <v>890</v>
      </c>
      <c r="H509" s="10" t="s">
        <v>248</v>
      </c>
      <c r="I509" s="17" t="s">
        <v>289</v>
      </c>
      <c r="J509" s="5">
        <f t="shared" si="14"/>
        <v>30</v>
      </c>
      <c r="K509" s="6">
        <f t="shared" si="15"/>
        <v>26700</v>
      </c>
    </row>
    <row r="510" spans="3:11" s="1" customFormat="1" x14ac:dyDescent="0.25">
      <c r="C510" s="10" t="s">
        <v>27</v>
      </c>
      <c r="D510" s="3">
        <v>2742</v>
      </c>
      <c r="E510" s="2" t="s">
        <v>133</v>
      </c>
      <c r="F510" s="2" t="s">
        <v>8</v>
      </c>
      <c r="G510" s="7">
        <v>194</v>
      </c>
      <c r="H510" s="10" t="s">
        <v>72</v>
      </c>
      <c r="I510" s="17" t="s">
        <v>289</v>
      </c>
      <c r="J510" s="5">
        <f t="shared" si="14"/>
        <v>29</v>
      </c>
      <c r="K510" s="6">
        <f t="shared" si="15"/>
        <v>5626</v>
      </c>
    </row>
    <row r="511" spans="3:11" s="1" customFormat="1" x14ac:dyDescent="0.25">
      <c r="C511" s="10" t="s">
        <v>285</v>
      </c>
      <c r="D511" s="3">
        <v>322</v>
      </c>
      <c r="E511" s="2" t="s">
        <v>180</v>
      </c>
      <c r="F511" s="2" t="s">
        <v>20</v>
      </c>
      <c r="G511" s="7">
        <v>10682.22</v>
      </c>
      <c r="H511" s="10" t="s">
        <v>72</v>
      </c>
      <c r="I511" s="17" t="s">
        <v>289</v>
      </c>
      <c r="J511" s="5">
        <f t="shared" si="14"/>
        <v>29</v>
      </c>
      <c r="K511" s="6">
        <f t="shared" si="15"/>
        <v>309784.38</v>
      </c>
    </row>
    <row r="512" spans="3:11" x14ac:dyDescent="0.25">
      <c r="C512" s="10" t="s">
        <v>285</v>
      </c>
      <c r="D512" s="3">
        <v>722</v>
      </c>
      <c r="E512" s="2" t="s">
        <v>301</v>
      </c>
      <c r="F512" s="2" t="s">
        <v>331</v>
      </c>
      <c r="G512" s="7">
        <v>5664.64</v>
      </c>
      <c r="H512" s="10" t="s">
        <v>275</v>
      </c>
      <c r="I512" s="17" t="s">
        <v>289</v>
      </c>
      <c r="J512" s="5">
        <f t="shared" si="14"/>
        <v>19</v>
      </c>
      <c r="K512" s="6">
        <f t="shared" si="15"/>
        <v>107628.16</v>
      </c>
    </row>
    <row r="513" spans="3:11" s="1" customFormat="1" x14ac:dyDescent="0.25">
      <c r="C513" s="10" t="s">
        <v>27</v>
      </c>
      <c r="D513" s="3">
        <v>236</v>
      </c>
      <c r="E513" s="2" t="s">
        <v>76</v>
      </c>
      <c r="F513" s="2" t="s">
        <v>112</v>
      </c>
      <c r="G513" s="7">
        <v>23207.919999999998</v>
      </c>
      <c r="H513" s="10" t="s">
        <v>72</v>
      </c>
      <c r="I513" s="17" t="s">
        <v>289</v>
      </c>
      <c r="J513" s="5">
        <f t="shared" si="14"/>
        <v>29</v>
      </c>
      <c r="K513" s="6">
        <f t="shared" si="15"/>
        <v>673029.67999999993</v>
      </c>
    </row>
    <row r="514" spans="3:11" s="1" customFormat="1" x14ac:dyDescent="0.25">
      <c r="C514" s="10" t="s">
        <v>27</v>
      </c>
      <c r="D514" s="3">
        <v>235</v>
      </c>
      <c r="E514" s="2" t="s">
        <v>76</v>
      </c>
      <c r="F514" s="2" t="s">
        <v>8</v>
      </c>
      <c r="G514" s="7">
        <v>35641.410000000003</v>
      </c>
      <c r="H514" s="10" t="s">
        <v>72</v>
      </c>
      <c r="I514" s="17" t="s">
        <v>289</v>
      </c>
      <c r="J514" s="5">
        <f t="shared" si="14"/>
        <v>29</v>
      </c>
      <c r="K514" s="6">
        <f t="shared" si="15"/>
        <v>1033600.8900000001</v>
      </c>
    </row>
    <row r="515" spans="3:11" s="1" customFormat="1" x14ac:dyDescent="0.25">
      <c r="C515" s="10" t="s">
        <v>27</v>
      </c>
      <c r="D515" s="3">
        <v>2778</v>
      </c>
      <c r="E515" s="2" t="s">
        <v>133</v>
      </c>
      <c r="F515" s="2" t="s">
        <v>8</v>
      </c>
      <c r="G515" s="7">
        <v>4976.59</v>
      </c>
      <c r="H515" s="10" t="s">
        <v>72</v>
      </c>
      <c r="I515" s="17" t="s">
        <v>289</v>
      </c>
      <c r="J515" s="5">
        <f t="shared" si="14"/>
        <v>29</v>
      </c>
      <c r="K515" s="6">
        <f t="shared" si="15"/>
        <v>144321.11000000002</v>
      </c>
    </row>
    <row r="516" spans="3:11" s="1" customFormat="1" x14ac:dyDescent="0.25">
      <c r="C516" s="10" t="s">
        <v>27</v>
      </c>
      <c r="D516" s="3">
        <v>1020</v>
      </c>
      <c r="E516" s="2" t="s">
        <v>156</v>
      </c>
      <c r="F516" s="2" t="s">
        <v>24</v>
      </c>
      <c r="G516" s="7">
        <v>3500</v>
      </c>
      <c r="H516" s="10" t="s">
        <v>72</v>
      </c>
      <c r="I516" s="17" t="s">
        <v>289</v>
      </c>
      <c r="J516" s="5">
        <f t="shared" si="14"/>
        <v>29</v>
      </c>
      <c r="K516" s="6">
        <f t="shared" si="15"/>
        <v>101500</v>
      </c>
    </row>
    <row r="517" spans="3:11" s="1" customFormat="1" x14ac:dyDescent="0.25">
      <c r="C517" s="10" t="s">
        <v>218</v>
      </c>
      <c r="D517" s="3">
        <v>26</v>
      </c>
      <c r="E517" s="2" t="s">
        <v>50</v>
      </c>
      <c r="F517" s="2" t="s">
        <v>51</v>
      </c>
      <c r="G517" s="7">
        <v>801.6</v>
      </c>
      <c r="H517" s="10" t="s">
        <v>218</v>
      </c>
      <c r="I517" s="17" t="s">
        <v>289</v>
      </c>
      <c r="J517" s="5">
        <f t="shared" si="14"/>
        <v>44</v>
      </c>
      <c r="K517" s="6">
        <f t="shared" si="15"/>
        <v>35270.400000000001</v>
      </c>
    </row>
    <row r="518" spans="3:11" s="1" customFormat="1" x14ac:dyDescent="0.25">
      <c r="C518" s="10" t="s">
        <v>244</v>
      </c>
      <c r="D518" s="3">
        <v>71</v>
      </c>
      <c r="E518" s="2" t="s">
        <v>302</v>
      </c>
      <c r="F518" s="2" t="s">
        <v>335</v>
      </c>
      <c r="G518" s="7">
        <v>3861.28</v>
      </c>
      <c r="H518" s="10" t="s">
        <v>267</v>
      </c>
      <c r="I518" s="17" t="s">
        <v>289</v>
      </c>
      <c r="J518" s="5">
        <f t="shared" si="14"/>
        <v>-1</v>
      </c>
      <c r="K518" s="6">
        <f t="shared" si="15"/>
        <v>-3861.28</v>
      </c>
    </row>
    <row r="519" spans="3:11" s="1" customFormat="1" x14ac:dyDescent="0.25">
      <c r="C519" s="10" t="s">
        <v>244</v>
      </c>
      <c r="D519" s="3">
        <v>82561</v>
      </c>
      <c r="E519" s="2" t="s">
        <v>341</v>
      </c>
      <c r="F519" s="2" t="s">
        <v>3</v>
      </c>
      <c r="G519" s="7">
        <v>8354.35</v>
      </c>
      <c r="H519" s="10" t="s">
        <v>320</v>
      </c>
      <c r="I519" s="17" t="s">
        <v>289</v>
      </c>
      <c r="J519" s="5">
        <f t="shared" si="14"/>
        <v>4</v>
      </c>
      <c r="K519" s="6">
        <f t="shared" si="15"/>
        <v>33417.4</v>
      </c>
    </row>
    <row r="520" spans="3:11" s="1" customFormat="1" x14ac:dyDescent="0.25">
      <c r="C520" s="10" t="s">
        <v>195</v>
      </c>
      <c r="D520" s="3">
        <v>612</v>
      </c>
      <c r="E520" s="2" t="s">
        <v>348</v>
      </c>
      <c r="F520" s="2" t="s">
        <v>37</v>
      </c>
      <c r="G520" s="7">
        <v>10.4</v>
      </c>
      <c r="H520" s="10" t="s">
        <v>195</v>
      </c>
      <c r="I520" s="17" t="s">
        <v>289</v>
      </c>
      <c r="J520" s="5">
        <f t="shared" ref="J520:J552" si="16">IF(OR(H520=0,I520=0),0,I520-H520)</f>
        <v>37</v>
      </c>
      <c r="K520" s="6">
        <f t="shared" ref="K520:K552" si="17">G520*J520</f>
        <v>384.8</v>
      </c>
    </row>
    <row r="521" spans="3:11" s="1" customFormat="1" x14ac:dyDescent="0.25">
      <c r="C521" s="10" t="s">
        <v>72</v>
      </c>
      <c r="D521" s="3">
        <v>236</v>
      </c>
      <c r="E521" s="2" t="s">
        <v>168</v>
      </c>
      <c r="F521" s="2" t="s">
        <v>362</v>
      </c>
      <c r="G521" s="7">
        <v>50</v>
      </c>
      <c r="H521" s="10" t="s">
        <v>72</v>
      </c>
      <c r="I521" s="17" t="s">
        <v>289</v>
      </c>
      <c r="J521" s="5">
        <f t="shared" si="16"/>
        <v>29</v>
      </c>
      <c r="K521" s="6">
        <f t="shared" si="17"/>
        <v>1450</v>
      </c>
    </row>
    <row r="522" spans="3:11" s="1" customFormat="1" x14ac:dyDescent="0.25">
      <c r="C522" s="10" t="s">
        <v>72</v>
      </c>
      <c r="D522" s="3">
        <v>31</v>
      </c>
      <c r="E522" s="2" t="s">
        <v>146</v>
      </c>
      <c r="F522" s="2" t="s">
        <v>147</v>
      </c>
      <c r="G522" s="7">
        <v>199</v>
      </c>
      <c r="H522" s="10" t="s">
        <v>267</v>
      </c>
      <c r="I522" s="17" t="s">
        <v>289</v>
      </c>
      <c r="J522" s="5">
        <f t="shared" si="16"/>
        <v>-1</v>
      </c>
      <c r="K522" s="6">
        <f t="shared" si="17"/>
        <v>-199</v>
      </c>
    </row>
    <row r="523" spans="3:11" s="1" customFormat="1" x14ac:dyDescent="0.25">
      <c r="C523" s="10" t="s">
        <v>72</v>
      </c>
      <c r="D523" s="3">
        <v>832</v>
      </c>
      <c r="E523" s="2" t="s">
        <v>215</v>
      </c>
      <c r="F523" s="2" t="s">
        <v>297</v>
      </c>
      <c r="G523" s="7">
        <v>3707.36</v>
      </c>
      <c r="H523" s="10" t="s">
        <v>267</v>
      </c>
      <c r="I523" s="17" t="s">
        <v>289</v>
      </c>
      <c r="J523" s="5">
        <f t="shared" si="16"/>
        <v>-1</v>
      </c>
      <c r="K523" s="6">
        <f t="shared" si="17"/>
        <v>-3707.36</v>
      </c>
    </row>
    <row r="524" spans="3:11" s="1" customFormat="1" x14ac:dyDescent="0.25">
      <c r="C524" s="10" t="s">
        <v>72</v>
      </c>
      <c r="D524" s="3">
        <v>833</v>
      </c>
      <c r="E524" s="2" t="s">
        <v>215</v>
      </c>
      <c r="F524" s="2" t="s">
        <v>115</v>
      </c>
      <c r="G524" s="7">
        <v>1224</v>
      </c>
      <c r="H524" s="10" t="s">
        <v>267</v>
      </c>
      <c r="I524" s="17" t="s">
        <v>289</v>
      </c>
      <c r="J524" s="5">
        <f t="shared" si="16"/>
        <v>-1</v>
      </c>
      <c r="K524" s="6">
        <f t="shared" si="17"/>
        <v>-1224</v>
      </c>
    </row>
    <row r="525" spans="3:11" s="1" customFormat="1" x14ac:dyDescent="0.25">
      <c r="C525" s="10" t="s">
        <v>72</v>
      </c>
      <c r="D525" s="3">
        <v>47</v>
      </c>
      <c r="E525" s="2" t="s">
        <v>193</v>
      </c>
      <c r="F525" s="2" t="s">
        <v>194</v>
      </c>
      <c r="G525" s="7">
        <v>4008</v>
      </c>
      <c r="H525" s="10" t="s">
        <v>72</v>
      </c>
      <c r="I525" s="17" t="s">
        <v>289</v>
      </c>
      <c r="J525" s="5">
        <f t="shared" si="16"/>
        <v>29</v>
      </c>
      <c r="K525" s="6">
        <f t="shared" si="17"/>
        <v>116232</v>
      </c>
    </row>
    <row r="526" spans="3:11" s="1" customFormat="1" x14ac:dyDescent="0.25">
      <c r="C526" s="10" t="s">
        <v>72</v>
      </c>
      <c r="D526" s="3">
        <v>712</v>
      </c>
      <c r="E526" s="2" t="s">
        <v>348</v>
      </c>
      <c r="F526" s="2" t="s">
        <v>37</v>
      </c>
      <c r="G526" s="7">
        <v>58.5</v>
      </c>
      <c r="H526" s="10" t="s">
        <v>72</v>
      </c>
      <c r="I526" s="17" t="s">
        <v>289</v>
      </c>
      <c r="J526" s="5">
        <f t="shared" si="16"/>
        <v>29</v>
      </c>
      <c r="K526" s="6">
        <f t="shared" si="17"/>
        <v>1696.5</v>
      </c>
    </row>
    <row r="527" spans="3:11" s="1" customFormat="1" x14ac:dyDescent="0.25">
      <c r="C527" s="10" t="s">
        <v>72</v>
      </c>
      <c r="D527" s="3">
        <v>629</v>
      </c>
      <c r="E527" s="2" t="s">
        <v>348</v>
      </c>
      <c r="F527" s="2" t="s">
        <v>37</v>
      </c>
      <c r="G527" s="7">
        <v>59.3</v>
      </c>
      <c r="H527" s="10" t="s">
        <v>72</v>
      </c>
      <c r="I527" s="17" t="s">
        <v>289</v>
      </c>
      <c r="J527" s="5">
        <f t="shared" si="16"/>
        <v>29</v>
      </c>
      <c r="K527" s="6">
        <f t="shared" si="17"/>
        <v>1719.6999999999998</v>
      </c>
    </row>
    <row r="528" spans="3:11" s="1" customFormat="1" x14ac:dyDescent="0.25">
      <c r="C528" s="10" t="s">
        <v>248</v>
      </c>
      <c r="D528" s="3">
        <v>235</v>
      </c>
      <c r="E528" s="2" t="s">
        <v>168</v>
      </c>
      <c r="F528" s="2" t="s">
        <v>362</v>
      </c>
      <c r="G528" s="7">
        <v>50</v>
      </c>
      <c r="H528" s="10" t="s">
        <v>248</v>
      </c>
      <c r="I528" s="17" t="s">
        <v>289</v>
      </c>
      <c r="J528" s="5">
        <f t="shared" si="16"/>
        <v>30</v>
      </c>
      <c r="K528" s="6">
        <f t="shared" si="17"/>
        <v>1500</v>
      </c>
    </row>
    <row r="529" spans="3:11" s="1" customFormat="1" x14ac:dyDescent="0.25">
      <c r="C529" s="10" t="s">
        <v>298</v>
      </c>
      <c r="D529" s="3">
        <v>237</v>
      </c>
      <c r="E529" s="2" t="s">
        <v>168</v>
      </c>
      <c r="F529" s="2" t="s">
        <v>362</v>
      </c>
      <c r="G529" s="7">
        <v>50</v>
      </c>
      <c r="H529" s="10" t="s">
        <v>298</v>
      </c>
      <c r="I529" s="17" t="s">
        <v>289</v>
      </c>
      <c r="J529" s="5">
        <f t="shared" si="16"/>
        <v>27</v>
      </c>
      <c r="K529" s="6">
        <f t="shared" si="17"/>
        <v>1350</v>
      </c>
    </row>
    <row r="530" spans="3:11" x14ac:dyDescent="0.25">
      <c r="C530" s="10" t="s">
        <v>268</v>
      </c>
      <c r="D530" s="3">
        <v>541300</v>
      </c>
      <c r="E530" s="2" t="s">
        <v>29</v>
      </c>
      <c r="F530" s="2" t="s">
        <v>30</v>
      </c>
      <c r="G530" s="7">
        <v>3882</v>
      </c>
      <c r="H530" s="10" t="s">
        <v>287</v>
      </c>
      <c r="I530" s="17" t="s">
        <v>289</v>
      </c>
      <c r="J530" s="5">
        <f t="shared" si="16"/>
        <v>2</v>
      </c>
      <c r="K530" s="6">
        <f t="shared" si="17"/>
        <v>7764</v>
      </c>
    </row>
    <row r="531" spans="3:11" s="1" customFormat="1" x14ac:dyDescent="0.25">
      <c r="C531" s="10" t="s">
        <v>268</v>
      </c>
      <c r="D531" s="3">
        <v>541300</v>
      </c>
      <c r="E531" s="2" t="s">
        <v>29</v>
      </c>
      <c r="F531" s="2" t="s">
        <v>30</v>
      </c>
      <c r="G531" s="7">
        <v>2</v>
      </c>
      <c r="H531" s="10" t="s">
        <v>287</v>
      </c>
      <c r="I531" s="17" t="s">
        <v>289</v>
      </c>
      <c r="J531" s="5">
        <f t="shared" si="16"/>
        <v>2</v>
      </c>
      <c r="K531" s="6">
        <f t="shared" si="17"/>
        <v>4</v>
      </c>
    </row>
    <row r="532" spans="3:11" s="1" customFormat="1" x14ac:dyDescent="0.25">
      <c r="C532" s="10" t="s">
        <v>72</v>
      </c>
      <c r="D532" s="3">
        <v>74</v>
      </c>
      <c r="E532" s="2" t="s">
        <v>265</v>
      </c>
      <c r="F532" s="2" t="s">
        <v>120</v>
      </c>
      <c r="G532" s="7">
        <v>1357.44</v>
      </c>
      <c r="H532" s="10" t="s">
        <v>267</v>
      </c>
      <c r="I532" s="17" t="s">
        <v>289</v>
      </c>
      <c r="J532" s="5">
        <f t="shared" si="16"/>
        <v>-1</v>
      </c>
      <c r="K532" s="6">
        <f t="shared" si="17"/>
        <v>-1357.44</v>
      </c>
    </row>
    <row r="533" spans="3:11" s="1" customFormat="1" x14ac:dyDescent="0.25">
      <c r="C533" s="10" t="s">
        <v>72</v>
      </c>
      <c r="D533" s="3">
        <v>432022</v>
      </c>
      <c r="E533" s="2" t="s">
        <v>343</v>
      </c>
      <c r="F533" s="2" t="s">
        <v>115</v>
      </c>
      <c r="G533" s="7">
        <v>597.73</v>
      </c>
      <c r="H533" s="10" t="s">
        <v>267</v>
      </c>
      <c r="I533" s="17" t="s">
        <v>289</v>
      </c>
      <c r="J533" s="5">
        <f t="shared" si="16"/>
        <v>-1</v>
      </c>
      <c r="K533" s="6">
        <f t="shared" si="17"/>
        <v>-597.73</v>
      </c>
    </row>
    <row r="534" spans="3:11" s="1" customFormat="1" x14ac:dyDescent="0.25">
      <c r="C534" s="10" t="s">
        <v>72</v>
      </c>
      <c r="D534" s="3">
        <v>462022</v>
      </c>
      <c r="E534" s="2" t="s">
        <v>343</v>
      </c>
      <c r="F534" s="2" t="s">
        <v>171</v>
      </c>
      <c r="G534" s="7">
        <v>18.28</v>
      </c>
      <c r="H534" s="10" t="s">
        <v>72</v>
      </c>
      <c r="I534" s="17" t="s">
        <v>289</v>
      </c>
      <c r="J534" s="5">
        <f t="shared" si="16"/>
        <v>29</v>
      </c>
      <c r="K534" s="6">
        <f t="shared" si="17"/>
        <v>530.12</v>
      </c>
    </row>
    <row r="535" spans="3:11" s="1" customFormat="1" x14ac:dyDescent="0.25">
      <c r="C535" s="10" t="s">
        <v>72</v>
      </c>
      <c r="D535" s="3">
        <v>200421</v>
      </c>
      <c r="E535" s="2" t="s">
        <v>127</v>
      </c>
      <c r="F535" s="13" t="s">
        <v>363</v>
      </c>
      <c r="G535" s="7">
        <v>808.94</v>
      </c>
      <c r="H535" s="10" t="s">
        <v>267</v>
      </c>
      <c r="I535" s="17" t="s">
        <v>289</v>
      </c>
      <c r="J535" s="5">
        <f t="shared" si="16"/>
        <v>-1</v>
      </c>
      <c r="K535" s="6">
        <f t="shared" si="17"/>
        <v>-808.94</v>
      </c>
    </row>
    <row r="536" spans="3:11" s="1" customFormat="1" x14ac:dyDescent="0.25">
      <c r="C536" s="10" t="s">
        <v>269</v>
      </c>
      <c r="D536" s="3">
        <v>50</v>
      </c>
      <c r="E536" s="2" t="s">
        <v>303</v>
      </c>
      <c r="F536" s="2" t="s">
        <v>22</v>
      </c>
      <c r="G536" s="7">
        <v>1425.96</v>
      </c>
      <c r="H536" s="10" t="s">
        <v>269</v>
      </c>
      <c r="I536" s="17" t="s">
        <v>289</v>
      </c>
      <c r="J536" s="5">
        <f t="shared" si="16"/>
        <v>23</v>
      </c>
      <c r="K536" s="6">
        <f t="shared" si="17"/>
        <v>32797.08</v>
      </c>
    </row>
    <row r="537" spans="3:11" s="1" customFormat="1" x14ac:dyDescent="0.25">
      <c r="C537" s="10" t="s">
        <v>72</v>
      </c>
      <c r="D537" s="3">
        <v>87422</v>
      </c>
      <c r="E537" s="2" t="s">
        <v>341</v>
      </c>
      <c r="F537" s="2" t="s">
        <v>3</v>
      </c>
      <c r="G537" s="7">
        <v>10945.82</v>
      </c>
      <c r="H537" s="10" t="s">
        <v>267</v>
      </c>
      <c r="I537" s="17" t="s">
        <v>289</v>
      </c>
      <c r="J537" s="5">
        <f t="shared" si="16"/>
        <v>-1</v>
      </c>
      <c r="K537" s="6">
        <f t="shared" si="17"/>
        <v>-10945.82</v>
      </c>
    </row>
    <row r="538" spans="3:11" s="1" customFormat="1" x14ac:dyDescent="0.25">
      <c r="C538" s="10" t="s">
        <v>304</v>
      </c>
      <c r="D538" s="3">
        <v>244</v>
      </c>
      <c r="E538" s="2" t="s">
        <v>168</v>
      </c>
      <c r="F538" s="2" t="s">
        <v>362</v>
      </c>
      <c r="G538" s="7">
        <v>50</v>
      </c>
      <c r="H538" s="10" t="s">
        <v>304</v>
      </c>
      <c r="I538" s="17" t="s">
        <v>289</v>
      </c>
      <c r="J538" s="5">
        <f t="shared" si="16"/>
        <v>21</v>
      </c>
      <c r="K538" s="6">
        <f t="shared" si="17"/>
        <v>1050</v>
      </c>
    </row>
    <row r="539" spans="3:11" s="1" customFormat="1" x14ac:dyDescent="0.25">
      <c r="C539" s="10" t="s">
        <v>72</v>
      </c>
      <c r="D539" s="3">
        <v>1361</v>
      </c>
      <c r="E539" s="2" t="s">
        <v>177</v>
      </c>
      <c r="F539" s="2" t="s">
        <v>120</v>
      </c>
      <c r="G539" s="7">
        <v>25519.51</v>
      </c>
      <c r="H539" s="10" t="s">
        <v>267</v>
      </c>
      <c r="I539" s="17" t="s">
        <v>289</v>
      </c>
      <c r="J539" s="5">
        <f t="shared" si="16"/>
        <v>-1</v>
      </c>
      <c r="K539" s="6">
        <f t="shared" si="17"/>
        <v>-25519.51</v>
      </c>
    </row>
    <row r="540" spans="3:11" s="1" customFormat="1" x14ac:dyDescent="0.25">
      <c r="C540" s="10" t="s">
        <v>72</v>
      </c>
      <c r="D540" s="3">
        <v>117</v>
      </c>
      <c r="E540" s="2" t="s">
        <v>178</v>
      </c>
      <c r="F540" s="2" t="s">
        <v>179</v>
      </c>
      <c r="G540" s="7">
        <v>16405.09</v>
      </c>
      <c r="H540" s="10" t="s">
        <v>267</v>
      </c>
      <c r="I540" s="17" t="s">
        <v>289</v>
      </c>
      <c r="J540" s="5">
        <f t="shared" si="16"/>
        <v>-1</v>
      </c>
      <c r="K540" s="6">
        <f t="shared" si="17"/>
        <v>-16405.09</v>
      </c>
    </row>
    <row r="541" spans="3:11" s="1" customFormat="1" x14ac:dyDescent="0.25">
      <c r="C541" s="10" t="s">
        <v>275</v>
      </c>
      <c r="D541" s="3">
        <v>302</v>
      </c>
      <c r="E541" s="2" t="s">
        <v>305</v>
      </c>
      <c r="F541" s="2" t="s">
        <v>112</v>
      </c>
      <c r="G541" s="7">
        <v>74.59</v>
      </c>
      <c r="H541" s="10" t="s">
        <v>275</v>
      </c>
      <c r="I541" s="17" t="s">
        <v>289</v>
      </c>
      <c r="J541" s="5">
        <f t="shared" si="16"/>
        <v>19</v>
      </c>
      <c r="K541" s="6">
        <f t="shared" si="17"/>
        <v>1417.21</v>
      </c>
    </row>
    <row r="542" spans="3:11" s="1" customFormat="1" x14ac:dyDescent="0.25">
      <c r="C542" s="10" t="s">
        <v>72</v>
      </c>
      <c r="D542" s="3">
        <v>294</v>
      </c>
      <c r="E542" s="2" t="s">
        <v>135</v>
      </c>
      <c r="F542" s="2" t="s">
        <v>120</v>
      </c>
      <c r="G542" s="7">
        <v>43150.8</v>
      </c>
      <c r="H542" s="10" t="s">
        <v>267</v>
      </c>
      <c r="I542" s="17" t="s">
        <v>289</v>
      </c>
      <c r="J542" s="5">
        <f t="shared" si="16"/>
        <v>-1</v>
      </c>
      <c r="K542" s="6">
        <f t="shared" si="17"/>
        <v>-43150.8</v>
      </c>
    </row>
    <row r="543" spans="3:11" s="1" customFormat="1" x14ac:dyDescent="0.25">
      <c r="C543" s="10" t="s">
        <v>72</v>
      </c>
      <c r="D543" s="3">
        <v>626</v>
      </c>
      <c r="E543" s="2" t="s">
        <v>78</v>
      </c>
      <c r="F543" s="2" t="s">
        <v>143</v>
      </c>
      <c r="G543" s="7">
        <v>4941.82</v>
      </c>
      <c r="H543" s="10" t="s">
        <v>72</v>
      </c>
      <c r="I543" s="17" t="s">
        <v>289</v>
      </c>
      <c r="J543" s="5">
        <f t="shared" si="16"/>
        <v>29</v>
      </c>
      <c r="K543" s="6">
        <f t="shared" si="17"/>
        <v>143312.78</v>
      </c>
    </row>
    <row r="544" spans="3:11" s="1" customFormat="1" x14ac:dyDescent="0.25">
      <c r="C544" s="10" t="s">
        <v>72</v>
      </c>
      <c r="D544" s="3">
        <v>1288</v>
      </c>
      <c r="E544" s="2" t="s">
        <v>156</v>
      </c>
      <c r="F544" s="2" t="s">
        <v>24</v>
      </c>
      <c r="G544" s="7">
        <v>16603.11</v>
      </c>
      <c r="H544" s="10" t="s">
        <v>267</v>
      </c>
      <c r="I544" s="17" t="s">
        <v>289</v>
      </c>
      <c r="J544" s="5">
        <f t="shared" si="16"/>
        <v>-1</v>
      </c>
      <c r="K544" s="6">
        <f t="shared" si="17"/>
        <v>-16603.11</v>
      </c>
    </row>
    <row r="545" spans="3:11" s="1" customFormat="1" x14ac:dyDescent="0.25">
      <c r="C545" s="10" t="s">
        <v>72</v>
      </c>
      <c r="D545" s="3">
        <v>15434</v>
      </c>
      <c r="E545" s="2" t="s">
        <v>306</v>
      </c>
      <c r="F545" s="2" t="s">
        <v>37</v>
      </c>
      <c r="G545" s="7">
        <v>173</v>
      </c>
      <c r="H545" s="10" t="s">
        <v>267</v>
      </c>
      <c r="I545" s="17" t="s">
        <v>289</v>
      </c>
      <c r="J545" s="5">
        <f t="shared" si="16"/>
        <v>-1</v>
      </c>
      <c r="K545" s="6">
        <f t="shared" si="17"/>
        <v>-173</v>
      </c>
    </row>
    <row r="546" spans="3:11" s="1" customFormat="1" x14ac:dyDescent="0.25">
      <c r="C546" s="10" t="s">
        <v>307</v>
      </c>
      <c r="D546" s="3">
        <v>5188</v>
      </c>
      <c r="E546" s="2" t="s">
        <v>308</v>
      </c>
      <c r="F546" s="2" t="s">
        <v>125</v>
      </c>
      <c r="G546" s="7">
        <v>350</v>
      </c>
      <c r="H546" s="10" t="s">
        <v>267</v>
      </c>
      <c r="I546" s="17" t="s">
        <v>289</v>
      </c>
      <c r="J546" s="5">
        <f t="shared" si="16"/>
        <v>-1</v>
      </c>
      <c r="K546" s="6">
        <f t="shared" si="17"/>
        <v>-350</v>
      </c>
    </row>
    <row r="547" spans="3:11" s="1" customFormat="1" x14ac:dyDescent="0.25">
      <c r="C547" s="10" t="s">
        <v>72</v>
      </c>
      <c r="D547" s="3">
        <v>295</v>
      </c>
      <c r="E547" s="2" t="s">
        <v>135</v>
      </c>
      <c r="F547" s="2" t="s">
        <v>120</v>
      </c>
      <c r="G547" s="7">
        <v>1358</v>
      </c>
      <c r="H547" s="10" t="s">
        <v>267</v>
      </c>
      <c r="I547" s="17" t="s">
        <v>289</v>
      </c>
      <c r="J547" s="5">
        <f t="shared" si="16"/>
        <v>-1</v>
      </c>
      <c r="K547" s="6">
        <f t="shared" si="17"/>
        <v>-1358</v>
      </c>
    </row>
    <row r="548" spans="3:11" x14ac:dyDescent="0.25">
      <c r="C548" s="10" t="s">
        <v>241</v>
      </c>
      <c r="D548" s="3">
        <v>942022</v>
      </c>
      <c r="E548" s="2" t="s">
        <v>74</v>
      </c>
      <c r="F548" s="2" t="s">
        <v>334</v>
      </c>
      <c r="G548" s="7">
        <v>1170</v>
      </c>
      <c r="H548" s="10" t="s">
        <v>320</v>
      </c>
      <c r="I548" s="17" t="s">
        <v>289</v>
      </c>
      <c r="J548" s="5">
        <f t="shared" si="16"/>
        <v>4</v>
      </c>
      <c r="K548" s="6">
        <f t="shared" si="17"/>
        <v>4680</v>
      </c>
    </row>
    <row r="549" spans="3:11" x14ac:dyDescent="0.25">
      <c r="C549" s="10" t="s">
        <v>275</v>
      </c>
      <c r="D549" s="3">
        <v>34</v>
      </c>
      <c r="E549" s="18" t="s">
        <v>65</v>
      </c>
      <c r="F549" s="2" t="s">
        <v>66</v>
      </c>
      <c r="G549" s="7">
        <v>624</v>
      </c>
      <c r="H549" s="10" t="s">
        <v>275</v>
      </c>
      <c r="I549" s="17" t="s">
        <v>289</v>
      </c>
      <c r="J549" s="5">
        <f t="shared" si="16"/>
        <v>19</v>
      </c>
      <c r="K549" s="6">
        <f t="shared" si="17"/>
        <v>11856</v>
      </c>
    </row>
    <row r="550" spans="3:11" x14ac:dyDescent="0.25">
      <c r="C550" s="16">
        <v>44741</v>
      </c>
      <c r="D550" s="3">
        <v>0</v>
      </c>
      <c r="E550" s="4" t="s">
        <v>374</v>
      </c>
      <c r="F550" s="4" t="s">
        <v>388</v>
      </c>
      <c r="G550" s="7">
        <v>2407.35</v>
      </c>
      <c r="H550" s="16">
        <v>44741</v>
      </c>
      <c r="I550" s="16">
        <v>44741</v>
      </c>
      <c r="J550" s="5">
        <f t="shared" si="16"/>
        <v>0</v>
      </c>
      <c r="K550" s="6">
        <f t="shared" si="17"/>
        <v>0</v>
      </c>
    </row>
    <row r="551" spans="3:11" x14ac:dyDescent="0.25">
      <c r="C551" s="16">
        <v>44741</v>
      </c>
      <c r="D551" s="3">
        <v>0</v>
      </c>
      <c r="E551" s="4" t="s">
        <v>382</v>
      </c>
      <c r="F551" s="4" t="s">
        <v>369</v>
      </c>
      <c r="G551" s="7">
        <v>2400</v>
      </c>
      <c r="H551" s="16">
        <v>44741</v>
      </c>
      <c r="I551" s="16">
        <v>44741</v>
      </c>
      <c r="J551" s="5">
        <f t="shared" si="16"/>
        <v>0</v>
      </c>
      <c r="K551" s="6">
        <f t="shared" si="17"/>
        <v>0</v>
      </c>
    </row>
    <row r="552" spans="3:11" x14ac:dyDescent="0.25">
      <c r="C552" s="16">
        <v>44741</v>
      </c>
      <c r="D552" s="3">
        <v>0</v>
      </c>
      <c r="E552" s="4" t="s">
        <v>389</v>
      </c>
      <c r="F552" s="4" t="s">
        <v>369</v>
      </c>
      <c r="G552" s="7">
        <v>1602</v>
      </c>
      <c r="H552" s="16">
        <v>44741</v>
      </c>
      <c r="I552" s="16">
        <v>44741</v>
      </c>
      <c r="J552" s="5">
        <f t="shared" si="16"/>
        <v>0</v>
      </c>
      <c r="K552" s="6">
        <f t="shared" si="17"/>
        <v>0</v>
      </c>
    </row>
    <row r="553" spans="3:11" x14ac:dyDescent="0.25">
      <c r="G553" s="19"/>
      <c r="H553" s="19"/>
      <c r="I553" s="19"/>
      <c r="J553" s="19"/>
      <c r="K553" s="19"/>
    </row>
    <row r="554" spans="3:11" x14ac:dyDescent="0.25">
      <c r="C554" s="16"/>
      <c r="G554" s="1"/>
      <c r="H554" s="20"/>
      <c r="I554" s="20"/>
      <c r="J554" s="1"/>
      <c r="K554" s="1"/>
    </row>
    <row r="555" spans="3:11" x14ac:dyDescent="0.25">
      <c r="C555" s="16"/>
      <c r="G555" s="1"/>
      <c r="H555" s="20"/>
      <c r="I555" s="20"/>
      <c r="J555" s="19"/>
      <c r="K555" s="1"/>
    </row>
    <row r="556" spans="3:11" x14ac:dyDescent="0.25">
      <c r="C556" s="16"/>
      <c r="G556" s="1"/>
      <c r="H556" s="20"/>
      <c r="I556" s="20"/>
      <c r="J556" s="19"/>
      <c r="K556" s="19"/>
    </row>
    <row r="557" spans="3:11" x14ac:dyDescent="0.25">
      <c r="C557" s="16"/>
    </row>
    <row r="558" spans="3:11" x14ac:dyDescent="0.25">
      <c r="C558" s="16"/>
    </row>
    <row r="559" spans="3:11" x14ac:dyDescent="0.25">
      <c r="C559" s="16"/>
    </row>
    <row r="560" spans="3:11" x14ac:dyDescent="0.25">
      <c r="C560" s="16"/>
    </row>
    <row r="561" spans="3:10" x14ac:dyDescent="0.25">
      <c r="C561" s="16"/>
    </row>
    <row r="562" spans="3:10" x14ac:dyDescent="0.25">
      <c r="C562" s="16"/>
      <c r="J562" s="6"/>
    </row>
    <row r="563" spans="3:10" x14ac:dyDescent="0.25">
      <c r="C563" s="16"/>
    </row>
    <row r="564" spans="3:10" x14ac:dyDescent="0.25">
      <c r="C564" s="16"/>
    </row>
    <row r="565" spans="3:10" x14ac:dyDescent="0.25">
      <c r="C565" s="16"/>
    </row>
    <row r="566" spans="3:10" x14ac:dyDescent="0.25">
      <c r="C566" s="16"/>
    </row>
    <row r="567" spans="3:10" x14ac:dyDescent="0.25">
      <c r="C567" s="16"/>
    </row>
    <row r="568" spans="3:10" x14ac:dyDescent="0.25">
      <c r="H568" s="4"/>
    </row>
  </sheetData>
  <sortState xmlns:xlrd2="http://schemas.microsoft.com/office/spreadsheetml/2017/richdata2" ref="C7:K552">
    <sortCondition ref="I7:I552"/>
  </sortState>
  <mergeCells count="2">
    <mergeCell ref="C4:K4"/>
    <mergeCell ref="C5:K5"/>
  </mergeCells>
  <printOptions gridLines="1"/>
  <pageMargins left="0.41" right="0.15748031496062992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2022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cp:lastPrinted>2022-09-22T10:12:28Z</cp:lastPrinted>
  <dcterms:created xsi:type="dcterms:W3CDTF">2022-07-19T10:26:56Z</dcterms:created>
  <dcterms:modified xsi:type="dcterms:W3CDTF">2022-12-05T18:07:01Z</dcterms:modified>
</cp:coreProperties>
</file>